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ps-server\ipds\2021\PUBLIKASI\PSDA\OPD\"/>
    </mc:Choice>
  </mc:AlternateContent>
  <bookViews>
    <workbookView xWindow="0" yWindow="0" windowWidth="28800" windowHeight="12225" firstSheet="8" activeTab="22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1.7" sheetId="7" r:id="rId7"/>
    <sheet name="4.1.8" sheetId="8" r:id="rId8"/>
    <sheet name="4.1.9" sheetId="9" r:id="rId9"/>
    <sheet name="4.1.10" sheetId="10" r:id="rId10"/>
    <sheet name="4.1.11" sheetId="11" r:id="rId11"/>
    <sheet name="4.1.12" sheetId="12" r:id="rId12"/>
    <sheet name="4.1.13" sheetId="13" r:id="rId13"/>
    <sheet name="4.1.23 " sheetId="14" r:id="rId14"/>
    <sheet name="4.1.24 " sheetId="15" r:id="rId15"/>
    <sheet name="4.1.25 " sheetId="16" r:id="rId16"/>
    <sheet name="4.1.26 " sheetId="17" r:id="rId17"/>
    <sheet name="4.1.27 " sheetId="18" r:id="rId18"/>
    <sheet name="4.1.28 " sheetId="19" r:id="rId19"/>
    <sheet name="4.1.29 " sheetId="20" r:id="rId20"/>
    <sheet name="4.1.30 " sheetId="21" r:id="rId21"/>
    <sheet name="4.1.31all" sheetId="22" r:id="rId22"/>
    <sheet name="4.1.31." sheetId="23" r:id="rId23"/>
  </sheets>
  <externalReferences>
    <externalReference r:id="rId24"/>
  </externalReferences>
  <definedNames>
    <definedName name="_xlnm.Print_Area" localSheetId="0">'4.1.1'!$A$1:$AF$38</definedName>
    <definedName name="_xlnm.Print_Area" localSheetId="13">'4.1.23 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3" l="1"/>
  <c r="G40" i="23"/>
  <c r="F40" i="23"/>
  <c r="H11" i="23"/>
  <c r="G11" i="23"/>
  <c r="F11" i="23"/>
  <c r="E11" i="23"/>
  <c r="G32" i="21"/>
  <c r="G31" i="21"/>
  <c r="G30" i="21"/>
  <c r="G29" i="21"/>
  <c r="E28" i="21"/>
  <c r="D28" i="21"/>
  <c r="G28" i="21" s="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32" i="20"/>
  <c r="G31" i="20"/>
  <c r="G30" i="20"/>
  <c r="G29" i="20"/>
  <c r="E28" i="20"/>
  <c r="D28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32" i="19"/>
  <c r="G31" i="19"/>
  <c r="G30" i="19"/>
  <c r="G29" i="19"/>
  <c r="E28" i="19"/>
  <c r="D28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E28" i="18"/>
  <c r="G28" i="18" s="1"/>
  <c r="D28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28" i="17"/>
  <c r="F28" i="17"/>
  <c r="E28" i="17"/>
  <c r="D28" i="17"/>
  <c r="I28" i="17" s="1"/>
  <c r="J28" i="17" s="1"/>
  <c r="I25" i="17"/>
  <c r="J25" i="17" s="1"/>
  <c r="I24" i="17"/>
  <c r="J24" i="17" s="1"/>
  <c r="I23" i="17"/>
  <c r="J23" i="17" s="1"/>
  <c r="I22" i="17"/>
  <c r="J22" i="17" s="1"/>
  <c r="I21" i="17"/>
  <c r="J21" i="17" s="1"/>
  <c r="J20" i="17"/>
  <c r="I20" i="17"/>
  <c r="I19" i="17"/>
  <c r="J19" i="17" s="1"/>
  <c r="I18" i="17"/>
  <c r="J18" i="17" s="1"/>
  <c r="I17" i="17"/>
  <c r="J17" i="17" s="1"/>
  <c r="I16" i="17"/>
  <c r="J16" i="17" s="1"/>
  <c r="I15" i="17"/>
  <c r="J15" i="17" s="1"/>
  <c r="I14" i="17"/>
  <c r="J14" i="17" s="1"/>
  <c r="I13" i="17"/>
  <c r="J13" i="17" s="1"/>
  <c r="I12" i="17"/>
  <c r="J12" i="17" s="1"/>
  <c r="I11" i="17"/>
  <c r="J11" i="17" s="1"/>
  <c r="G28" i="16"/>
  <c r="F28" i="16"/>
  <c r="E28" i="16"/>
  <c r="D28" i="16"/>
  <c r="I25" i="16"/>
  <c r="J25" i="16" s="1"/>
  <c r="I24" i="16"/>
  <c r="J24" i="16" s="1"/>
  <c r="I23" i="16"/>
  <c r="J23" i="16" s="1"/>
  <c r="I22" i="16"/>
  <c r="J22" i="16" s="1"/>
  <c r="J21" i="16"/>
  <c r="I21" i="16"/>
  <c r="I20" i="16"/>
  <c r="J20" i="16" s="1"/>
  <c r="I19" i="16"/>
  <c r="J19" i="16" s="1"/>
  <c r="I18" i="16"/>
  <c r="J18" i="16" s="1"/>
  <c r="I17" i="16"/>
  <c r="J17" i="16" s="1"/>
  <c r="I16" i="16"/>
  <c r="J16" i="16" s="1"/>
  <c r="I15" i="16"/>
  <c r="J15" i="16" s="1"/>
  <c r="I14" i="16"/>
  <c r="J14" i="16" s="1"/>
  <c r="I13" i="16"/>
  <c r="J13" i="16" s="1"/>
  <c r="I12" i="16"/>
  <c r="J12" i="16" s="1"/>
  <c r="I11" i="16"/>
  <c r="J11" i="16" s="1"/>
  <c r="G28" i="15"/>
  <c r="F28" i="15"/>
  <c r="E28" i="15"/>
  <c r="D28" i="15"/>
  <c r="I28" i="15" s="1"/>
  <c r="J28" i="15" s="1"/>
  <c r="I25" i="15"/>
  <c r="J25" i="15" s="1"/>
  <c r="I24" i="15"/>
  <c r="J24" i="15" s="1"/>
  <c r="I23" i="15"/>
  <c r="J23" i="15" s="1"/>
  <c r="I22" i="15"/>
  <c r="J22" i="15" s="1"/>
  <c r="I21" i="15"/>
  <c r="J21" i="15" s="1"/>
  <c r="I20" i="15"/>
  <c r="J20" i="15" s="1"/>
  <c r="J19" i="15"/>
  <c r="I19" i="15"/>
  <c r="I18" i="15"/>
  <c r="J18" i="15" s="1"/>
  <c r="I17" i="15"/>
  <c r="J17" i="15" s="1"/>
  <c r="I16" i="15"/>
  <c r="J16" i="15" s="1"/>
  <c r="I15" i="15"/>
  <c r="J15" i="15" s="1"/>
  <c r="I14" i="15"/>
  <c r="J14" i="15" s="1"/>
  <c r="J13" i="15"/>
  <c r="I13" i="15"/>
  <c r="I12" i="15"/>
  <c r="J12" i="15" s="1"/>
  <c r="I11" i="15"/>
  <c r="J11" i="15" s="1"/>
  <c r="G28" i="14"/>
  <c r="F28" i="14"/>
  <c r="E28" i="14"/>
  <c r="I28" i="14" s="1"/>
  <c r="J28" i="14" s="1"/>
  <c r="D28" i="14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15" i="14"/>
  <c r="J15" i="14" s="1"/>
  <c r="I14" i="14"/>
  <c r="J14" i="14" s="1"/>
  <c r="I13" i="14"/>
  <c r="J13" i="14" s="1"/>
  <c r="I12" i="14"/>
  <c r="J12" i="14" s="1"/>
  <c r="I11" i="14"/>
  <c r="J11" i="14" s="1"/>
  <c r="G28" i="19" l="1"/>
  <c r="J28" i="16"/>
  <c r="G28" i="20"/>
  <c r="I28" i="16"/>
  <c r="H28" i="13"/>
  <c r="G28" i="13"/>
  <c r="F28" i="13"/>
  <c r="E28" i="13"/>
  <c r="D28" i="13"/>
  <c r="H28" i="12"/>
  <c r="G28" i="12"/>
  <c r="F28" i="12"/>
  <c r="E28" i="12"/>
  <c r="D28" i="12"/>
  <c r="N28" i="11"/>
  <c r="M28" i="11"/>
  <c r="L28" i="11"/>
  <c r="R28" i="11" s="1"/>
  <c r="K28" i="11"/>
  <c r="J28" i="11"/>
  <c r="H28" i="11"/>
  <c r="T28" i="11" s="1"/>
  <c r="G28" i="11"/>
  <c r="S28" i="11" s="1"/>
  <c r="F28" i="11"/>
  <c r="E28" i="11"/>
  <c r="D28" i="11"/>
  <c r="P28" i="11" s="1"/>
  <c r="N25" i="11"/>
  <c r="T25" i="11" s="1"/>
  <c r="M25" i="11"/>
  <c r="S25" i="11" s="1"/>
  <c r="L25" i="11"/>
  <c r="R25" i="11" s="1"/>
  <c r="K25" i="11"/>
  <c r="Q25" i="11" s="1"/>
  <c r="J25" i="11"/>
  <c r="P25" i="11" s="1"/>
  <c r="N24" i="11"/>
  <c r="T24" i="11" s="1"/>
  <c r="M24" i="11"/>
  <c r="S24" i="11" s="1"/>
  <c r="L24" i="11"/>
  <c r="R24" i="11" s="1"/>
  <c r="K24" i="11"/>
  <c r="Q24" i="11" s="1"/>
  <c r="J24" i="11"/>
  <c r="P24" i="11" s="1"/>
  <c r="N23" i="11"/>
  <c r="T23" i="11" s="1"/>
  <c r="M23" i="11"/>
  <c r="S23" i="11" s="1"/>
  <c r="L23" i="11"/>
  <c r="R23" i="11" s="1"/>
  <c r="K23" i="11"/>
  <c r="Q23" i="11" s="1"/>
  <c r="J23" i="11"/>
  <c r="P23" i="11" s="1"/>
  <c r="N22" i="11"/>
  <c r="T22" i="11" s="1"/>
  <c r="M22" i="11"/>
  <c r="S22" i="11" s="1"/>
  <c r="L22" i="11"/>
  <c r="R22" i="11" s="1"/>
  <c r="K22" i="11"/>
  <c r="Q22" i="11" s="1"/>
  <c r="J22" i="11"/>
  <c r="P22" i="11" s="1"/>
  <c r="T21" i="11"/>
  <c r="N21" i="11"/>
  <c r="M21" i="11"/>
  <c r="S21" i="11" s="1"/>
  <c r="L21" i="11"/>
  <c r="R21" i="11" s="1"/>
  <c r="K21" i="11"/>
  <c r="Q21" i="11" s="1"/>
  <c r="J21" i="11"/>
  <c r="P21" i="11" s="1"/>
  <c r="N20" i="11"/>
  <c r="T20" i="11" s="1"/>
  <c r="M20" i="11"/>
  <c r="S20" i="11" s="1"/>
  <c r="L20" i="11"/>
  <c r="R20" i="11" s="1"/>
  <c r="K20" i="11"/>
  <c r="Q20" i="11" s="1"/>
  <c r="J20" i="11"/>
  <c r="P20" i="11" s="1"/>
  <c r="T19" i="11"/>
  <c r="N19" i="11"/>
  <c r="M19" i="11"/>
  <c r="S19" i="11" s="1"/>
  <c r="L19" i="11"/>
  <c r="R19" i="11" s="1"/>
  <c r="K19" i="11"/>
  <c r="Q19" i="11" s="1"/>
  <c r="J19" i="11"/>
  <c r="P19" i="11" s="1"/>
  <c r="N18" i="11"/>
  <c r="T18" i="11" s="1"/>
  <c r="M18" i="11"/>
  <c r="S18" i="11" s="1"/>
  <c r="L18" i="11"/>
  <c r="R18" i="11" s="1"/>
  <c r="K18" i="11"/>
  <c r="Q18" i="11" s="1"/>
  <c r="J18" i="11"/>
  <c r="P18" i="11" s="1"/>
  <c r="T17" i="11"/>
  <c r="N17" i="11"/>
  <c r="M17" i="11"/>
  <c r="S17" i="11" s="1"/>
  <c r="L17" i="11"/>
  <c r="R17" i="11" s="1"/>
  <c r="K17" i="11"/>
  <c r="Q17" i="11" s="1"/>
  <c r="J17" i="11"/>
  <c r="P17" i="11" s="1"/>
  <c r="R16" i="11"/>
  <c r="N16" i="11"/>
  <c r="T16" i="11" s="1"/>
  <c r="M16" i="11"/>
  <c r="S16" i="11" s="1"/>
  <c r="L16" i="11"/>
  <c r="K16" i="11"/>
  <c r="Q16" i="11" s="1"/>
  <c r="J16" i="11"/>
  <c r="P16" i="11" s="1"/>
  <c r="P15" i="11"/>
  <c r="N15" i="11"/>
  <c r="T15" i="11" s="1"/>
  <c r="M15" i="11"/>
  <c r="S15" i="11" s="1"/>
  <c r="L15" i="11"/>
  <c r="R15" i="11" s="1"/>
  <c r="K15" i="11"/>
  <c r="Q15" i="11" s="1"/>
  <c r="J15" i="11"/>
  <c r="R14" i="11"/>
  <c r="N14" i="11"/>
  <c r="T14" i="11" s="1"/>
  <c r="M14" i="11"/>
  <c r="S14" i="11" s="1"/>
  <c r="L14" i="11"/>
  <c r="K14" i="11"/>
  <c r="Q14" i="11" s="1"/>
  <c r="J14" i="11"/>
  <c r="P14" i="11" s="1"/>
  <c r="N13" i="11"/>
  <c r="T13" i="11" s="1"/>
  <c r="M13" i="11"/>
  <c r="S13" i="11" s="1"/>
  <c r="L13" i="11"/>
  <c r="R13" i="11" s="1"/>
  <c r="K13" i="11"/>
  <c r="Q13" i="11" s="1"/>
  <c r="J13" i="11"/>
  <c r="P13" i="11" s="1"/>
  <c r="N12" i="11"/>
  <c r="T12" i="11" s="1"/>
  <c r="M12" i="11"/>
  <c r="S12" i="11" s="1"/>
  <c r="L12" i="11"/>
  <c r="R12" i="11" s="1"/>
  <c r="K12" i="11"/>
  <c r="Q12" i="11" s="1"/>
  <c r="J12" i="11"/>
  <c r="P12" i="11" s="1"/>
  <c r="N11" i="11"/>
  <c r="T11" i="11" s="1"/>
  <c r="M11" i="11"/>
  <c r="S11" i="11" s="1"/>
  <c r="L11" i="11"/>
  <c r="R11" i="11" s="1"/>
  <c r="K11" i="11"/>
  <c r="Q11" i="11" s="1"/>
  <c r="J11" i="11"/>
  <c r="P11" i="11" s="1"/>
  <c r="H28" i="10"/>
  <c r="G28" i="10"/>
  <c r="F28" i="10"/>
  <c r="E28" i="10"/>
  <c r="D28" i="10"/>
  <c r="H28" i="9"/>
  <c r="G28" i="9"/>
  <c r="F28" i="9"/>
  <c r="E28" i="9"/>
  <c r="D28" i="9"/>
  <c r="N28" i="8"/>
  <c r="T28" i="8" s="1"/>
  <c r="M28" i="8"/>
  <c r="L28" i="8"/>
  <c r="K28" i="8"/>
  <c r="J28" i="8"/>
  <c r="P28" i="8" s="1"/>
  <c r="H28" i="8"/>
  <c r="G28" i="8"/>
  <c r="S28" i="8" s="1"/>
  <c r="F28" i="8"/>
  <c r="E28" i="8"/>
  <c r="D28" i="8"/>
  <c r="N25" i="8"/>
  <c r="T25" i="8" s="1"/>
  <c r="M25" i="8"/>
  <c r="S25" i="8" s="1"/>
  <c r="L25" i="8"/>
  <c r="R25" i="8" s="1"/>
  <c r="K25" i="8"/>
  <c r="Q25" i="8" s="1"/>
  <c r="J25" i="8"/>
  <c r="P25" i="8" s="1"/>
  <c r="N24" i="8"/>
  <c r="T24" i="8" s="1"/>
  <c r="M24" i="8"/>
  <c r="S24" i="8" s="1"/>
  <c r="L24" i="8"/>
  <c r="R24" i="8" s="1"/>
  <c r="K24" i="8"/>
  <c r="Q24" i="8" s="1"/>
  <c r="J24" i="8"/>
  <c r="P24" i="8" s="1"/>
  <c r="N23" i="8"/>
  <c r="T23" i="8" s="1"/>
  <c r="M23" i="8"/>
  <c r="S23" i="8" s="1"/>
  <c r="L23" i="8"/>
  <c r="R23" i="8" s="1"/>
  <c r="K23" i="8"/>
  <c r="Q23" i="8" s="1"/>
  <c r="J23" i="8"/>
  <c r="P23" i="8" s="1"/>
  <c r="S22" i="8"/>
  <c r="R22" i="8"/>
  <c r="N22" i="8"/>
  <c r="T22" i="8" s="1"/>
  <c r="M22" i="8"/>
  <c r="L22" i="8"/>
  <c r="K22" i="8"/>
  <c r="Q22" i="8" s="1"/>
  <c r="J22" i="8"/>
  <c r="P22" i="8" s="1"/>
  <c r="N21" i="8"/>
  <c r="T21" i="8" s="1"/>
  <c r="M21" i="8"/>
  <c r="S21" i="8" s="1"/>
  <c r="L21" i="8"/>
  <c r="R21" i="8" s="1"/>
  <c r="K21" i="8"/>
  <c r="Q21" i="8" s="1"/>
  <c r="J21" i="8"/>
  <c r="P21" i="8" s="1"/>
  <c r="N20" i="8"/>
  <c r="T20" i="8" s="1"/>
  <c r="M20" i="8"/>
  <c r="S20" i="8" s="1"/>
  <c r="L20" i="8"/>
  <c r="R20" i="8" s="1"/>
  <c r="K20" i="8"/>
  <c r="Q20" i="8" s="1"/>
  <c r="J20" i="8"/>
  <c r="P20" i="8" s="1"/>
  <c r="N19" i="8"/>
  <c r="T19" i="8" s="1"/>
  <c r="M19" i="8"/>
  <c r="S19" i="8" s="1"/>
  <c r="L19" i="8"/>
  <c r="R19" i="8" s="1"/>
  <c r="K19" i="8"/>
  <c r="Q19" i="8" s="1"/>
  <c r="J19" i="8"/>
  <c r="P19" i="8" s="1"/>
  <c r="N18" i="8"/>
  <c r="T18" i="8" s="1"/>
  <c r="M18" i="8"/>
  <c r="S18" i="8" s="1"/>
  <c r="L18" i="8"/>
  <c r="R18" i="8" s="1"/>
  <c r="K18" i="8"/>
  <c r="Q18" i="8" s="1"/>
  <c r="J18" i="8"/>
  <c r="P18" i="8" s="1"/>
  <c r="N17" i="8"/>
  <c r="T17" i="8" s="1"/>
  <c r="M17" i="8"/>
  <c r="S17" i="8" s="1"/>
  <c r="L17" i="8"/>
  <c r="R17" i="8" s="1"/>
  <c r="K17" i="8"/>
  <c r="Q17" i="8" s="1"/>
  <c r="J17" i="8"/>
  <c r="P17" i="8" s="1"/>
  <c r="T16" i="8"/>
  <c r="Q16" i="8"/>
  <c r="P16" i="8"/>
  <c r="N16" i="8"/>
  <c r="M16" i="8"/>
  <c r="S16" i="8" s="1"/>
  <c r="L16" i="8"/>
  <c r="R16" i="8" s="1"/>
  <c r="K16" i="8"/>
  <c r="J16" i="8"/>
  <c r="N15" i="8"/>
  <c r="T15" i="8" s="1"/>
  <c r="M15" i="8"/>
  <c r="S15" i="8" s="1"/>
  <c r="L15" i="8"/>
  <c r="R15" i="8" s="1"/>
  <c r="K15" i="8"/>
  <c r="Q15" i="8" s="1"/>
  <c r="J15" i="8"/>
  <c r="P15" i="8" s="1"/>
  <c r="P14" i="8"/>
  <c r="N14" i="8"/>
  <c r="T14" i="8" s="1"/>
  <c r="M14" i="8"/>
  <c r="S14" i="8" s="1"/>
  <c r="L14" i="8"/>
  <c r="R14" i="8" s="1"/>
  <c r="K14" i="8"/>
  <c r="Q14" i="8" s="1"/>
  <c r="J14" i="8"/>
  <c r="N13" i="8"/>
  <c r="T13" i="8" s="1"/>
  <c r="M13" i="8"/>
  <c r="S13" i="8" s="1"/>
  <c r="L13" i="8"/>
  <c r="R13" i="8" s="1"/>
  <c r="K13" i="8"/>
  <c r="Q13" i="8" s="1"/>
  <c r="J13" i="8"/>
  <c r="P13" i="8" s="1"/>
  <c r="N12" i="8"/>
  <c r="T12" i="8" s="1"/>
  <c r="M12" i="8"/>
  <c r="S12" i="8" s="1"/>
  <c r="L12" i="8"/>
  <c r="R12" i="8" s="1"/>
  <c r="K12" i="8"/>
  <c r="Q12" i="8" s="1"/>
  <c r="J12" i="8"/>
  <c r="P12" i="8" s="1"/>
  <c r="S11" i="8"/>
  <c r="N11" i="8"/>
  <c r="T11" i="8" s="1"/>
  <c r="M11" i="8"/>
  <c r="L11" i="8"/>
  <c r="R11" i="8" s="1"/>
  <c r="K11" i="8"/>
  <c r="Q11" i="8" s="1"/>
  <c r="J11" i="8"/>
  <c r="P11" i="8" s="1"/>
  <c r="H28" i="7"/>
  <c r="G28" i="7"/>
  <c r="F28" i="7"/>
  <c r="E28" i="7"/>
  <c r="D28" i="7"/>
  <c r="H28" i="6"/>
  <c r="G28" i="6"/>
  <c r="F28" i="6"/>
  <c r="E28" i="6"/>
  <c r="D28" i="6"/>
  <c r="P28" i="5"/>
  <c r="O28" i="5"/>
  <c r="N28" i="5"/>
  <c r="M28" i="5"/>
  <c r="L28" i="5"/>
  <c r="K28" i="5"/>
  <c r="H28" i="5"/>
  <c r="T28" i="5" s="1"/>
  <c r="G28" i="5"/>
  <c r="F28" i="5"/>
  <c r="E28" i="5"/>
  <c r="J28" i="5" s="1"/>
  <c r="D28" i="5"/>
  <c r="O25" i="5"/>
  <c r="T25" i="5" s="1"/>
  <c r="N25" i="5"/>
  <c r="S25" i="5" s="1"/>
  <c r="M25" i="5"/>
  <c r="R25" i="5" s="1"/>
  <c r="L25" i="5"/>
  <c r="Q25" i="5" s="1"/>
  <c r="K25" i="5"/>
  <c r="P25" i="5" s="1"/>
  <c r="T24" i="5"/>
  <c r="O24" i="5"/>
  <c r="N24" i="5"/>
  <c r="S24" i="5" s="1"/>
  <c r="M24" i="5"/>
  <c r="R24" i="5" s="1"/>
  <c r="L24" i="5"/>
  <c r="Q24" i="5" s="1"/>
  <c r="K24" i="5"/>
  <c r="P24" i="5" s="1"/>
  <c r="O23" i="5"/>
  <c r="T23" i="5" s="1"/>
  <c r="N23" i="5"/>
  <c r="S23" i="5" s="1"/>
  <c r="M23" i="5"/>
  <c r="R23" i="5" s="1"/>
  <c r="L23" i="5"/>
  <c r="Q23" i="5" s="1"/>
  <c r="K23" i="5"/>
  <c r="P23" i="5" s="1"/>
  <c r="P22" i="5"/>
  <c r="O22" i="5"/>
  <c r="T22" i="5" s="1"/>
  <c r="N22" i="5"/>
  <c r="S22" i="5" s="1"/>
  <c r="M22" i="5"/>
  <c r="R22" i="5" s="1"/>
  <c r="L22" i="5"/>
  <c r="Q22" i="5" s="1"/>
  <c r="K22" i="5"/>
  <c r="O21" i="5"/>
  <c r="T21" i="5" s="1"/>
  <c r="N21" i="5"/>
  <c r="S21" i="5" s="1"/>
  <c r="M21" i="5"/>
  <c r="R21" i="5" s="1"/>
  <c r="L21" i="5"/>
  <c r="Q21" i="5" s="1"/>
  <c r="K21" i="5"/>
  <c r="P21" i="5" s="1"/>
  <c r="O20" i="5"/>
  <c r="T20" i="5" s="1"/>
  <c r="N20" i="5"/>
  <c r="S20" i="5" s="1"/>
  <c r="M20" i="5"/>
  <c r="R20" i="5" s="1"/>
  <c r="L20" i="5"/>
  <c r="Q20" i="5" s="1"/>
  <c r="K20" i="5"/>
  <c r="P20" i="5" s="1"/>
  <c r="O19" i="5"/>
  <c r="T19" i="5" s="1"/>
  <c r="N19" i="5"/>
  <c r="S19" i="5" s="1"/>
  <c r="M19" i="5"/>
  <c r="R19" i="5" s="1"/>
  <c r="L19" i="5"/>
  <c r="Q19" i="5" s="1"/>
  <c r="K19" i="5"/>
  <c r="P19" i="5" s="1"/>
  <c r="S18" i="5"/>
  <c r="R18" i="5"/>
  <c r="O18" i="5"/>
  <c r="T18" i="5" s="1"/>
  <c r="N18" i="5"/>
  <c r="M18" i="5"/>
  <c r="L18" i="5"/>
  <c r="Q18" i="5" s="1"/>
  <c r="K18" i="5"/>
  <c r="P18" i="5" s="1"/>
  <c r="P17" i="5"/>
  <c r="O17" i="5"/>
  <c r="T17" i="5" s="1"/>
  <c r="N17" i="5"/>
  <c r="S17" i="5" s="1"/>
  <c r="M17" i="5"/>
  <c r="R17" i="5" s="1"/>
  <c r="L17" i="5"/>
  <c r="Q17" i="5" s="1"/>
  <c r="K17" i="5"/>
  <c r="O16" i="5"/>
  <c r="T16" i="5" s="1"/>
  <c r="N16" i="5"/>
  <c r="S16" i="5" s="1"/>
  <c r="M16" i="5"/>
  <c r="R16" i="5" s="1"/>
  <c r="L16" i="5"/>
  <c r="Q16" i="5" s="1"/>
  <c r="K16" i="5"/>
  <c r="P16" i="5" s="1"/>
  <c r="O15" i="5"/>
  <c r="T15" i="5" s="1"/>
  <c r="N15" i="5"/>
  <c r="S15" i="5" s="1"/>
  <c r="M15" i="5"/>
  <c r="R15" i="5" s="1"/>
  <c r="L15" i="5"/>
  <c r="Q15" i="5" s="1"/>
  <c r="K15" i="5"/>
  <c r="P15" i="5" s="1"/>
  <c r="S14" i="5"/>
  <c r="O14" i="5"/>
  <c r="T14" i="5" s="1"/>
  <c r="N14" i="5"/>
  <c r="M14" i="5"/>
  <c r="R14" i="5" s="1"/>
  <c r="L14" i="5"/>
  <c r="Q14" i="5" s="1"/>
  <c r="K14" i="5"/>
  <c r="P14" i="5" s="1"/>
  <c r="O13" i="5"/>
  <c r="T13" i="5" s="1"/>
  <c r="N13" i="5"/>
  <c r="S13" i="5" s="1"/>
  <c r="M13" i="5"/>
  <c r="R13" i="5" s="1"/>
  <c r="L13" i="5"/>
  <c r="Q13" i="5" s="1"/>
  <c r="K13" i="5"/>
  <c r="P13" i="5" s="1"/>
  <c r="O12" i="5"/>
  <c r="T12" i="5" s="1"/>
  <c r="N12" i="5"/>
  <c r="S12" i="5" s="1"/>
  <c r="M12" i="5"/>
  <c r="R12" i="5" s="1"/>
  <c r="L12" i="5"/>
  <c r="Q12" i="5" s="1"/>
  <c r="K12" i="5"/>
  <c r="P12" i="5" s="1"/>
  <c r="Q11" i="5"/>
  <c r="P11" i="5"/>
  <c r="O11" i="5"/>
  <c r="T11" i="5" s="1"/>
  <c r="N11" i="5"/>
  <c r="S11" i="5" s="1"/>
  <c r="M11" i="5"/>
  <c r="R11" i="5" s="1"/>
  <c r="L11" i="5"/>
  <c r="K11" i="5"/>
  <c r="H28" i="4"/>
  <c r="G28" i="4"/>
  <c r="F28" i="4"/>
  <c r="E28" i="4"/>
  <c r="D28" i="4"/>
  <c r="H28" i="3"/>
  <c r="G28" i="3"/>
  <c r="F28" i="3"/>
  <c r="E28" i="3"/>
  <c r="D28" i="3"/>
  <c r="H28" i="2"/>
  <c r="G28" i="2"/>
  <c r="F28" i="2"/>
  <c r="E28" i="2"/>
  <c r="J28" i="2" s="1"/>
  <c r="D28" i="2"/>
  <c r="T26" i="2"/>
  <c r="S26" i="2"/>
  <c r="R26" i="2"/>
  <c r="Q26" i="2"/>
  <c r="P26" i="2"/>
  <c r="N25" i="2"/>
  <c r="T25" i="2" s="1"/>
  <c r="M25" i="2"/>
  <c r="S25" i="2" s="1"/>
  <c r="L25" i="2"/>
  <c r="R25" i="2" s="1"/>
  <c r="K25" i="2"/>
  <c r="Q25" i="2" s="1"/>
  <c r="J25" i="2"/>
  <c r="P25" i="2" s="1"/>
  <c r="N24" i="2"/>
  <c r="T24" i="2" s="1"/>
  <c r="M24" i="2"/>
  <c r="S24" i="2" s="1"/>
  <c r="L24" i="2"/>
  <c r="R24" i="2" s="1"/>
  <c r="K24" i="2"/>
  <c r="Q24" i="2" s="1"/>
  <c r="J24" i="2"/>
  <c r="P24" i="2" s="1"/>
  <c r="S23" i="2"/>
  <c r="N23" i="2"/>
  <c r="T23" i="2" s="1"/>
  <c r="M23" i="2"/>
  <c r="L23" i="2"/>
  <c r="R23" i="2" s="1"/>
  <c r="K23" i="2"/>
  <c r="Q23" i="2" s="1"/>
  <c r="J23" i="2"/>
  <c r="P23" i="2" s="1"/>
  <c r="N22" i="2"/>
  <c r="T22" i="2" s="1"/>
  <c r="M22" i="2"/>
  <c r="S22" i="2" s="1"/>
  <c r="L22" i="2"/>
  <c r="R22" i="2" s="1"/>
  <c r="K22" i="2"/>
  <c r="Q22" i="2" s="1"/>
  <c r="J22" i="2"/>
  <c r="P22" i="2" s="1"/>
  <c r="N21" i="2"/>
  <c r="T21" i="2" s="1"/>
  <c r="M21" i="2"/>
  <c r="S21" i="2" s="1"/>
  <c r="L21" i="2"/>
  <c r="R21" i="2" s="1"/>
  <c r="K21" i="2"/>
  <c r="Q21" i="2" s="1"/>
  <c r="J21" i="2"/>
  <c r="P21" i="2" s="1"/>
  <c r="N20" i="2"/>
  <c r="T20" i="2" s="1"/>
  <c r="M20" i="2"/>
  <c r="S20" i="2" s="1"/>
  <c r="L20" i="2"/>
  <c r="R20" i="2" s="1"/>
  <c r="K20" i="2"/>
  <c r="Q20" i="2" s="1"/>
  <c r="J20" i="2"/>
  <c r="P20" i="2" s="1"/>
  <c r="N19" i="2"/>
  <c r="T19" i="2" s="1"/>
  <c r="M19" i="2"/>
  <c r="S19" i="2" s="1"/>
  <c r="L19" i="2"/>
  <c r="R19" i="2" s="1"/>
  <c r="K19" i="2"/>
  <c r="Q19" i="2" s="1"/>
  <c r="J19" i="2"/>
  <c r="P19" i="2" s="1"/>
  <c r="N18" i="2"/>
  <c r="T18" i="2" s="1"/>
  <c r="M18" i="2"/>
  <c r="S18" i="2" s="1"/>
  <c r="L18" i="2"/>
  <c r="R18" i="2" s="1"/>
  <c r="K18" i="2"/>
  <c r="Q18" i="2" s="1"/>
  <c r="J18" i="2"/>
  <c r="P18" i="2" s="1"/>
  <c r="S17" i="2"/>
  <c r="N17" i="2"/>
  <c r="T17" i="2" s="1"/>
  <c r="M17" i="2"/>
  <c r="L17" i="2"/>
  <c r="R17" i="2" s="1"/>
  <c r="K17" i="2"/>
  <c r="Q17" i="2" s="1"/>
  <c r="J17" i="2"/>
  <c r="P17" i="2" s="1"/>
  <c r="N16" i="2"/>
  <c r="T16" i="2" s="1"/>
  <c r="M16" i="2"/>
  <c r="S16" i="2" s="1"/>
  <c r="L16" i="2"/>
  <c r="R16" i="2" s="1"/>
  <c r="K16" i="2"/>
  <c r="Q16" i="2" s="1"/>
  <c r="J16" i="2"/>
  <c r="P16" i="2" s="1"/>
  <c r="P15" i="2"/>
  <c r="N15" i="2"/>
  <c r="T15" i="2" s="1"/>
  <c r="M15" i="2"/>
  <c r="S15" i="2" s="1"/>
  <c r="L15" i="2"/>
  <c r="R15" i="2" s="1"/>
  <c r="K15" i="2"/>
  <c r="Q15" i="2" s="1"/>
  <c r="J15" i="2"/>
  <c r="N14" i="2"/>
  <c r="T14" i="2" s="1"/>
  <c r="M14" i="2"/>
  <c r="S14" i="2" s="1"/>
  <c r="L14" i="2"/>
  <c r="R14" i="2" s="1"/>
  <c r="K14" i="2"/>
  <c r="Q14" i="2" s="1"/>
  <c r="J14" i="2"/>
  <c r="P14" i="2" s="1"/>
  <c r="N13" i="2"/>
  <c r="T13" i="2" s="1"/>
  <c r="M13" i="2"/>
  <c r="S13" i="2" s="1"/>
  <c r="L13" i="2"/>
  <c r="R13" i="2" s="1"/>
  <c r="K13" i="2"/>
  <c r="Q13" i="2" s="1"/>
  <c r="J13" i="2"/>
  <c r="P13" i="2" s="1"/>
  <c r="S12" i="2"/>
  <c r="N12" i="2"/>
  <c r="T12" i="2" s="1"/>
  <c r="M12" i="2"/>
  <c r="L12" i="2"/>
  <c r="R12" i="2" s="1"/>
  <c r="K12" i="2"/>
  <c r="Q12" i="2" s="1"/>
  <c r="J12" i="2"/>
  <c r="P12" i="2" s="1"/>
  <c r="N11" i="2"/>
  <c r="T11" i="2" s="1"/>
  <c r="M11" i="2"/>
  <c r="S11" i="2" s="1"/>
  <c r="L11" i="2"/>
  <c r="R11" i="2" s="1"/>
  <c r="K11" i="2"/>
  <c r="Q11" i="2" s="1"/>
  <c r="J11" i="2"/>
  <c r="P11" i="2" s="1"/>
  <c r="AF30" i="1"/>
  <c r="AE30" i="1"/>
  <c r="AD30" i="1"/>
  <c r="AC30" i="1"/>
  <c r="AB30" i="1"/>
  <c r="X30" i="1"/>
  <c r="W30" i="1"/>
  <c r="V30" i="1"/>
  <c r="U30" i="1"/>
  <c r="T30" i="1"/>
  <c r="P30" i="1"/>
  <c r="O30" i="1"/>
  <c r="N30" i="1"/>
  <c r="M30" i="1"/>
  <c r="L30" i="1"/>
  <c r="H30" i="1"/>
  <c r="G30" i="1"/>
  <c r="F30" i="1"/>
  <c r="E30" i="1"/>
  <c r="D30" i="1"/>
  <c r="Q28" i="11" l="1"/>
  <c r="R28" i="5"/>
  <c r="R28" i="8"/>
  <c r="S28" i="5"/>
  <c r="Q28" i="8"/>
  <c r="J28" i="9"/>
  <c r="Q28" i="5"/>
  <c r="J35" i="8"/>
  <c r="I28" i="8"/>
</calcChain>
</file>

<file path=xl/sharedStrings.xml><?xml version="1.0" encoding="utf-8"?>
<sst xmlns="http://schemas.openxmlformats.org/spreadsheetml/2006/main" count="742" uniqueCount="149">
  <si>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</si>
  <si>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4.1.1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</si>
  <si>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4.1.1</t>
    </r>
  </si>
  <si>
    <t xml:space="preserve"> </t>
  </si>
  <si>
    <r>
      <t xml:space="preserve">Kecamatan/
</t>
    </r>
    <r>
      <rPr>
        <i/>
        <sz val="10"/>
        <rFont val="Calibri"/>
        <family val="2"/>
        <scheme val="minor"/>
      </rPr>
      <t>Sub-District</t>
    </r>
  </si>
  <si>
    <r>
      <t xml:space="preserve">Taman Kanak-Kanak
</t>
    </r>
    <r>
      <rPr>
        <i/>
        <sz val="10"/>
        <rFont val="Calibri"/>
        <family val="2"/>
        <scheme val="minor"/>
      </rPr>
      <t>Kinderganten School</t>
    </r>
  </si>
  <si>
    <r>
      <t xml:space="preserve">Kelompok Bermain
</t>
    </r>
    <r>
      <rPr>
        <i/>
        <sz val="10"/>
        <rFont val="Calibri"/>
        <family val="2"/>
        <scheme val="minor"/>
      </rPr>
      <t>Play Group</t>
    </r>
  </si>
  <si>
    <r>
      <t xml:space="preserve">Tempat Penitipan Anak
</t>
    </r>
    <r>
      <rPr>
        <i/>
        <sz val="10"/>
        <rFont val="Calibri"/>
        <family val="2"/>
        <scheme val="minor"/>
      </rPr>
      <t>Daycare</t>
    </r>
  </si>
  <si>
    <r>
      <t xml:space="preserve">Satuan Paud Sejenis
</t>
    </r>
    <r>
      <rPr>
        <i/>
        <sz val="10"/>
        <rFont val="Calibri"/>
        <family val="2"/>
        <scheme val="minor"/>
      </rPr>
      <t>Others</t>
    </r>
  </si>
  <si>
    <r>
      <t xml:space="preserve">Sekolah
</t>
    </r>
    <r>
      <rPr>
        <i/>
        <sz val="10"/>
        <rFont val="Calibri"/>
        <family val="2"/>
        <scheme val="minor"/>
      </rPr>
      <t>School</t>
    </r>
  </si>
  <si>
    <r>
      <t xml:space="preserve">Murid
</t>
    </r>
    <r>
      <rPr>
        <i/>
        <sz val="10"/>
        <rFont val="Calibri"/>
        <family val="2"/>
        <scheme val="minor"/>
      </rPr>
      <t>Pupil</t>
    </r>
  </si>
  <si>
    <r>
      <t xml:space="preserve">Guru
</t>
    </r>
    <r>
      <rPr>
        <i/>
        <sz val="10"/>
        <rFont val="Calibri"/>
        <family val="2"/>
        <scheme val="minor"/>
      </rPr>
      <t>Teacher</t>
    </r>
  </si>
  <si>
    <t>Rombel</t>
  </si>
  <si>
    <r>
      <t xml:space="preserve">Ruang Kelas
</t>
    </r>
    <r>
      <rPr>
        <i/>
        <sz val="10"/>
        <rFont val="Calibri"/>
        <family val="2"/>
        <scheme val="minor"/>
      </rPr>
      <t>Class Room</t>
    </r>
  </si>
  <si>
    <t>Silaut</t>
  </si>
  <si>
    <t>Lunang</t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</si>
  <si>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</si>
  <si>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</si>
  <si>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</si>
  <si>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</si>
  <si>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</si>
  <si>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</si>
  <si>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</si>
  <si>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</si>
  <si>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</si>
  <si>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</si>
  <si>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</si>
  <si>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</si>
  <si>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</si>
  <si>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t xml:space="preserve">Jumlah/ </t>
    </r>
    <r>
      <rPr>
        <i/>
        <sz val="10"/>
        <rFont val="Calibri"/>
        <family val="2"/>
        <scheme val="minor"/>
      </rPr>
      <t>Total</t>
    </r>
  </si>
  <si>
    <r>
      <t>Sumber/</t>
    </r>
    <r>
      <rPr>
        <i/>
        <sz val="9"/>
        <rFont val="Calibri"/>
        <family val="2"/>
        <scheme val="minor"/>
      </rPr>
      <t>Source</t>
    </r>
  </si>
  <si>
    <r>
      <t>Dinas Pendidikan dan Kebudayaan Kabupaten Pesisir Selatan/</t>
    </r>
    <r>
      <rPr>
        <i/>
        <sz val="9"/>
        <rFont val="Calibri"/>
        <family val="2"/>
        <scheme val="minor"/>
      </rPr>
      <t>Education Service of Pesisir Selatan</t>
    </r>
  </si>
  <si>
    <t>4.1.2</t>
  </si>
  <si>
    <r>
      <t xml:space="preserve">Kecamatan/
</t>
    </r>
    <r>
      <rPr>
        <i/>
        <sz val="9"/>
        <rFont val="Calibri"/>
        <family val="2"/>
        <scheme val="minor"/>
      </rPr>
      <t>Sub-District</t>
    </r>
  </si>
  <si>
    <r>
      <t xml:space="preserve">Sekolah
</t>
    </r>
    <r>
      <rPr>
        <i/>
        <sz val="9"/>
        <rFont val="Calibri"/>
        <family val="2"/>
        <scheme val="minor"/>
      </rPr>
      <t>School</t>
    </r>
  </si>
  <si>
    <r>
      <t xml:space="preserve">Murid
</t>
    </r>
    <r>
      <rPr>
        <i/>
        <sz val="9"/>
        <rFont val="Calibri"/>
        <family val="2"/>
        <scheme val="minor"/>
      </rPr>
      <t>Pupil</t>
    </r>
  </si>
  <si>
    <r>
      <t xml:space="preserve">Guru
</t>
    </r>
    <r>
      <rPr>
        <i/>
        <sz val="9"/>
        <rFont val="Calibri"/>
        <family val="2"/>
        <scheme val="minor"/>
      </rPr>
      <t>Teacher</t>
    </r>
  </si>
  <si>
    <r>
      <t xml:space="preserve">Ruang Kelas
</t>
    </r>
    <r>
      <rPr>
        <i/>
        <sz val="9"/>
        <rFont val="Calibri"/>
        <family val="2"/>
        <scheme val="minor"/>
      </rPr>
      <t>Class Room</t>
    </r>
  </si>
  <si>
    <r>
      <t xml:space="preserve">Jumlah/ </t>
    </r>
    <r>
      <rPr>
        <i/>
        <sz val="9"/>
        <rFont val="Calibri"/>
        <family val="2"/>
        <scheme val="minor"/>
      </rPr>
      <t>Total</t>
    </r>
  </si>
  <si>
    <t>4.1.3</t>
  </si>
  <si>
    <t>Kecamatan/
Sub-District</t>
  </si>
  <si>
    <r>
      <t xml:space="preserve">Dinas Pendidikan Kabupaten Pesisir Selatan/
</t>
    </r>
    <r>
      <rPr>
        <i/>
        <sz val="9"/>
        <rFont val="Calibri"/>
        <family val="2"/>
        <scheme val="minor"/>
      </rPr>
      <t>Education Service of Pesisir Selatan</t>
    </r>
  </si>
  <si>
    <t>4.1.4</t>
  </si>
  <si>
    <r>
      <rPr>
        <sz val="9"/>
        <rFont val="Calibri"/>
        <family val="2"/>
        <scheme val="minor"/>
      </rPr>
      <t>Kecamatan</t>
    </r>
    <r>
      <rPr>
        <i/>
        <sz val="9"/>
        <rFont val="Calibri"/>
        <family val="2"/>
        <scheme val="minor"/>
      </rPr>
      <t>/
Sub-District</t>
    </r>
  </si>
  <si>
    <t>4.1.5</t>
  </si>
  <si>
    <t>4.1.6</t>
  </si>
  <si>
    <t>4.1.7</t>
  </si>
  <si>
    <t>4.1.8</t>
  </si>
  <si>
    <t>4.1.9</t>
  </si>
  <si>
    <t>4.1.10</t>
  </si>
  <si>
    <t>-</t>
  </si>
  <si>
    <t>4.1.11</t>
  </si>
  <si>
    <t>4.1.12</t>
  </si>
  <si>
    <t>4.1.13</t>
  </si>
  <si>
    <t>4.1.23</t>
  </si>
  <si>
    <r>
      <t>Kecamatan</t>
    </r>
    <r>
      <rPr>
        <i/>
        <sz val="9"/>
        <rFont val="Calibri"/>
        <family val="2"/>
        <scheme val="minor"/>
      </rPr>
      <t>/
Sub-District</t>
    </r>
  </si>
  <si>
    <r>
      <t xml:space="preserve">Baik/
</t>
    </r>
    <r>
      <rPr>
        <i/>
        <sz val="9"/>
        <rFont val="Calibri"/>
        <family val="2"/>
        <scheme val="minor"/>
      </rPr>
      <t>Good</t>
    </r>
  </si>
  <si>
    <r>
      <t xml:space="preserve">Rusak Ringan/
</t>
    </r>
    <r>
      <rPr>
        <i/>
        <sz val="9"/>
        <rFont val="Calibri"/>
        <family val="2"/>
        <scheme val="minor"/>
      </rPr>
      <t>Ligth Damage</t>
    </r>
  </si>
  <si>
    <r>
      <t xml:space="preserve">Rusak Berat/
</t>
    </r>
    <r>
      <rPr>
        <i/>
        <sz val="9"/>
        <rFont val="Calibri"/>
        <family val="2"/>
        <scheme val="minor"/>
      </rPr>
      <t>Heavy Damage</t>
    </r>
  </si>
  <si>
    <r>
      <t xml:space="preserve">Jumlah/
</t>
    </r>
    <r>
      <rPr>
        <i/>
        <sz val="9"/>
        <rFont val="Calibri"/>
        <family val="2"/>
        <scheme val="minor"/>
      </rPr>
      <t>Total</t>
    </r>
  </si>
  <si>
    <t>4.1.24</t>
  </si>
  <si>
    <t>4.1.25</t>
  </si>
  <si>
    <t>4.1.26</t>
  </si>
  <si>
    <t>4.1.27</t>
  </si>
  <si>
    <r>
      <t xml:space="preserve">Peserta/
</t>
    </r>
    <r>
      <rPr>
        <i/>
        <sz val="9"/>
        <rFont val="Calibri"/>
        <family val="2"/>
        <scheme val="minor"/>
      </rPr>
      <t>Pupils</t>
    </r>
  </si>
  <si>
    <r>
      <t xml:space="preserve">Lulusan/
</t>
    </r>
    <r>
      <rPr>
        <i/>
        <sz val="9"/>
        <rFont val="Calibri"/>
        <family val="2"/>
        <scheme val="minor"/>
      </rPr>
      <t>Graduates</t>
    </r>
  </si>
  <si>
    <t>4.1.28</t>
  </si>
  <si>
    <t>4.1.29</t>
  </si>
  <si>
    <t>4.1.30</t>
  </si>
  <si>
    <r>
      <rPr>
        <b/>
        <u/>
        <sz val="11"/>
        <rFont val="Calibri"/>
        <family val="2"/>
        <scheme val="minor"/>
      </rPr>
      <t>Tabel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Table</t>
    </r>
  </si>
  <si>
    <t>4.1.31</t>
  </si>
  <si>
    <r>
      <t xml:space="preserve">Nama/
</t>
    </r>
    <r>
      <rPr>
        <i/>
        <sz val="11"/>
        <rFont val="Calibri"/>
        <family val="2"/>
        <scheme val="minor"/>
      </rPr>
      <t>Name</t>
    </r>
  </si>
  <si>
    <r>
      <t xml:space="preserve">Pengajar/ </t>
    </r>
    <r>
      <rPr>
        <i/>
        <sz val="11"/>
        <rFont val="Calibri"/>
        <family val="2"/>
        <scheme val="minor"/>
      </rPr>
      <t>Lecturer</t>
    </r>
  </si>
  <si>
    <t>Mahasiswa</t>
  </si>
  <si>
    <r>
      <t xml:space="preserve">Tetap
</t>
    </r>
    <r>
      <rPr>
        <i/>
        <sz val="11"/>
        <rFont val="Calibri"/>
        <family val="2"/>
        <scheme val="minor"/>
      </rPr>
      <t>Full Time</t>
    </r>
  </si>
  <si>
    <r>
      <t xml:space="preserve">Tidak Tetap
</t>
    </r>
    <r>
      <rPr>
        <i/>
        <sz val="11"/>
        <rFont val="Calibri"/>
        <family val="2"/>
        <scheme val="minor"/>
      </rPr>
      <t>Part Time</t>
    </r>
  </si>
  <si>
    <r>
      <t xml:space="preserve">Asisten
</t>
    </r>
    <r>
      <rPr>
        <i/>
        <sz val="11"/>
        <rFont val="Calibri"/>
        <family val="2"/>
        <scheme val="minor"/>
      </rPr>
      <t>Assistant</t>
    </r>
  </si>
  <si>
    <r>
      <t xml:space="preserve">Jumlah
</t>
    </r>
    <r>
      <rPr>
        <i/>
        <sz val="11"/>
        <rFont val="Calibri"/>
        <family val="2"/>
        <scheme val="minor"/>
      </rPr>
      <t>Total</t>
    </r>
  </si>
  <si>
    <r>
      <t xml:space="preserve">Aktif
</t>
    </r>
    <r>
      <rPr>
        <i/>
        <sz val="11"/>
        <rFont val="Calibri"/>
        <family val="2"/>
        <scheme val="minor"/>
      </rPr>
      <t>Active</t>
    </r>
  </si>
  <si>
    <t>Drop Out
(Jan-Des)</t>
  </si>
  <si>
    <r>
      <t xml:space="preserve">Lulusan
</t>
    </r>
    <r>
      <rPr>
        <i/>
        <sz val="11"/>
        <color theme="1"/>
        <rFont val="Calibri"/>
        <family val="2"/>
        <scheme val="minor"/>
      </rPr>
      <t xml:space="preserve">Graduates
</t>
    </r>
    <r>
      <rPr>
        <sz val="11"/>
        <color theme="1"/>
        <rFont val="Calibri"/>
        <family val="2"/>
        <scheme val="minor"/>
      </rPr>
      <t>(Jan-Des)</t>
    </r>
  </si>
  <si>
    <t>STAI Balai Selasa</t>
  </si>
  <si>
    <t>STKIP Balai Selasa</t>
  </si>
  <si>
    <t>STAI Sago</t>
  </si>
  <si>
    <t>Akademi Komunitas Negeri Pesisir Selatan</t>
  </si>
  <si>
    <t>STAI Madrasah Arabiyah Bayang</t>
  </si>
  <si>
    <r>
      <t xml:space="preserve">Jumlah/ </t>
    </r>
    <r>
      <rPr>
        <i/>
        <sz val="11"/>
        <rFont val="Calibri"/>
        <family val="2"/>
        <scheme val="minor"/>
      </rPr>
      <t>Total</t>
    </r>
  </si>
  <si>
    <t>Keterangan: NA = Data tidak tersedia</t>
  </si>
  <si>
    <t>s</t>
  </si>
  <si>
    <r>
      <t xml:space="preserve">Uraian/
</t>
    </r>
    <r>
      <rPr>
        <i/>
        <sz val="9"/>
        <rFont val="Calibri"/>
        <family val="2"/>
        <scheme val="minor"/>
      </rPr>
      <t>Item</t>
    </r>
  </si>
  <si>
    <t>STAI SAGO</t>
  </si>
  <si>
    <r>
      <t>Pengajar/</t>
    </r>
    <r>
      <rPr>
        <b/>
        <i/>
        <sz val="9"/>
        <rFont val="Calibri"/>
        <family val="2"/>
        <scheme val="minor"/>
      </rPr>
      <t>Lecturer</t>
    </r>
  </si>
  <si>
    <r>
      <t>Tetap/</t>
    </r>
    <r>
      <rPr>
        <i/>
        <sz val="9"/>
        <rFont val="Calibri"/>
        <family val="2"/>
        <scheme val="minor"/>
      </rPr>
      <t>Full Time</t>
    </r>
  </si>
  <si>
    <r>
      <t>Tidak Tetap/</t>
    </r>
    <r>
      <rPr>
        <i/>
        <sz val="9"/>
        <rFont val="Calibri"/>
        <family val="2"/>
        <scheme val="minor"/>
      </rPr>
      <t>Part Time</t>
    </r>
  </si>
  <si>
    <r>
      <t>Asisten/</t>
    </r>
    <r>
      <rPr>
        <i/>
        <sz val="9"/>
        <rFont val="Calibri"/>
        <family val="2"/>
        <scheme val="minor"/>
      </rPr>
      <t>Assistant</t>
    </r>
  </si>
  <si>
    <r>
      <t>Mahasiswa/</t>
    </r>
    <r>
      <rPr>
        <b/>
        <i/>
        <sz val="9"/>
        <rFont val="Calibri"/>
        <family val="2"/>
        <scheme val="minor"/>
      </rPr>
      <t>College Student</t>
    </r>
  </si>
  <si>
    <r>
      <t>Aktif/</t>
    </r>
    <r>
      <rPr>
        <i/>
        <sz val="9"/>
        <rFont val="Calibri"/>
        <family val="2"/>
        <scheme val="minor"/>
      </rPr>
      <t>Active</t>
    </r>
  </si>
  <si>
    <r>
      <t>Keluar/</t>
    </r>
    <r>
      <rPr>
        <i/>
        <sz val="9"/>
        <rFont val="Calibri"/>
        <family val="2"/>
        <scheme val="minor"/>
      </rPr>
      <t xml:space="preserve">Drop Out </t>
    </r>
    <r>
      <rPr>
        <sz val="9"/>
        <rFont val="Calibri"/>
        <family val="2"/>
        <scheme val="minor"/>
      </rPr>
      <t>(Jan-Des)</t>
    </r>
  </si>
  <si>
    <r>
      <t>Lulusan/</t>
    </r>
    <r>
      <rPr>
        <i/>
        <sz val="9"/>
        <rFont val="Calibri"/>
        <family val="2"/>
        <scheme val="minor"/>
      </rPr>
      <t xml:space="preserve">Graduates </t>
    </r>
    <r>
      <rPr>
        <sz val="9"/>
        <rFont val="Calibri"/>
        <family val="2"/>
        <scheme val="minor"/>
      </rPr>
      <t>(Jan-Des)</t>
    </r>
  </si>
  <si>
    <r>
      <t xml:space="preserve">Masing-Masing Perguruan Tinggi/
</t>
    </r>
    <r>
      <rPr>
        <i/>
        <sz val="9"/>
        <rFont val="Calibri"/>
        <family val="2"/>
        <scheme val="minor"/>
      </rPr>
      <t>Each University</t>
    </r>
  </si>
  <si>
    <r>
      <t xml:space="preserve">Pengajar/ </t>
    </r>
    <r>
      <rPr>
        <i/>
        <sz val="9"/>
        <rFont val="Calibri"/>
        <family val="2"/>
        <scheme val="minor"/>
      </rPr>
      <t>Lecturer</t>
    </r>
  </si>
  <si>
    <r>
      <t xml:space="preserve">Tetap
</t>
    </r>
    <r>
      <rPr>
        <i/>
        <sz val="9"/>
        <rFont val="Calibri"/>
        <family val="2"/>
        <scheme val="minor"/>
      </rPr>
      <t>Full Time</t>
    </r>
  </si>
  <si>
    <r>
      <t xml:space="preserve">Tidak Tetap
</t>
    </r>
    <r>
      <rPr>
        <i/>
        <sz val="9"/>
        <rFont val="Calibri"/>
        <family val="2"/>
        <scheme val="minor"/>
      </rPr>
      <t>Part Time</t>
    </r>
  </si>
  <si>
    <r>
      <t xml:space="preserve">Asisten
</t>
    </r>
    <r>
      <rPr>
        <i/>
        <sz val="9"/>
        <rFont val="Calibri"/>
        <family val="2"/>
        <scheme val="minor"/>
      </rPr>
      <t>Assistant</t>
    </r>
  </si>
  <si>
    <t>…..</t>
  </si>
  <si>
    <t>Banyaknya Pengajar, Mahasiswa dan Lulusan pada Akademi Negeri dan Swasta di Kabupaten Pesisir Selatan, 2019/2020</t>
  </si>
  <si>
    <t>Number of Lectures, Students and Graduates of State and Private Academy in Pesisir Selatan Regency, 2019/2020</t>
  </si>
  <si>
    <t>Jumlah Pesserta dan Lulusan Sekolah Menengah Kejuruan Negeri dan Swasta Menurut Kecamatan di Kabupaten Pesisir Selatan, 2020</t>
  </si>
  <si>
    <t>Number of Pupils And Graduates at Public and Private Vocational High School by Sub-District in Pesisir Selatan Regency, 2020</t>
  </si>
  <si>
    <t>Jumlah Peserta dan Lulusan Sekolah Menengah Atas Negeri dan Swasta Menurut Kecamatan di Kabupaten Pesisir Selatan, 2020</t>
  </si>
  <si>
    <t>Number of Pupils and Graduates at Public and Private Senior High School by Sub-District in Pesisir Selatan Regency, 2020</t>
  </si>
  <si>
    <t>Jumlah Peserta dan Lulusan Sekolah Menengah Pertama Negeri dan Swasta Menurut Kecamatan di Kabupaten Pesisir Selatan, 2020</t>
  </si>
  <si>
    <t>Number of Pupils and Graduates at Public and Private Junior High School by Sub-District in Pesisir Selatan Regency, 2020</t>
  </si>
  <si>
    <t>Jumlah Peserta dan Lulusan Sekolah Dasar Negeri dan Swasta Menurut Kecamatan di Kabupaten Pesisir Selatan, 2020</t>
  </si>
  <si>
    <t>Number of  Pupils and  Graduates  
at Public and Private of  Elementary School by Sub-District in Pesisir Selatan Regency, 2020</t>
  </si>
  <si>
    <t>Jumlah Kelas Sekolah Menengah Kejuruan Negeri dan Swasta Menurut Kondisinya di Kabupaten Pesisir Selatan, 2020</t>
  </si>
  <si>
    <t>Number of Class Room at Public and Private Vocational High School by Condition in Pesisir Selatan Regency, 2020</t>
  </si>
  <si>
    <t>Jumlah Kelas Sekolah Menengah Atas Negeri dan Swasta Menurut Kondisinya di Kabupaten Pesisir Selatan, 2020</t>
  </si>
  <si>
    <t>Number of Class Room at Public and Private Senior High School by Condition in Pesisir Selatan Regency, 2020</t>
  </si>
  <si>
    <t>Jumlah Kelas Sekolah Menenngah Pertama Negeri dan Swasta Menurut Kondisinya di Kabupaten Pesisir Selatan, 2020</t>
  </si>
  <si>
    <t>Number of Class Room at Public and Private Junior High School by Condition in Pesisir Selatan Regency, 2020</t>
  </si>
  <si>
    <t>Jumlah Kelas Sekolah Dasar Negeri dan Swasta Menurut Kondisinya di Kabupaten Pesisir Selatan, 2020</t>
  </si>
  <si>
    <t>Number of Class Room at Public and Private of Elementary School by Condition in Pesisir Selatan Regency, 2020</t>
  </si>
  <si>
    <t>JUMLAH  SEKOLAH, MURID, GURU  DAN KELAS 
PADA SEKOLAH MENENGAH KEJURUAN SWASTA, 2020</t>
  </si>
  <si>
    <t>Number of school, Pupil, Teacher and Classes 
at Private Vocational High School, 2020</t>
  </si>
  <si>
    <t>JUMLAH  SEKOLAH, MURID, GURU  DAN KELAS 
PADA SEKOLAH MENENGAH KEJURUAN NEGERI, 2020</t>
  </si>
  <si>
    <t>Number of school, Pupil, Teacher and Classes 
at Public Vocational High School, 2020</t>
  </si>
  <si>
    <t>JUMLAH  SEKOLAH, MURID, GURU  DAN KELAS 
PADA SEKOLAH MENENGAH KEJURUAN NEGERI &amp; SWASTA, 2020</t>
  </si>
  <si>
    <t>Number of school, Pupil, Teacher and Classes 
at Public and Private Vocational High School, 2020</t>
  </si>
  <si>
    <t>JUMLAH  SEKOLAH, MURID, GURU  DAN KELAS 
PADA SEKOLAH MENENGAH UMUM SWASTA, 2020</t>
  </si>
  <si>
    <t>Number of school, Pupil, Teacher and Classes 
at Private Senior High School, 2020</t>
  </si>
  <si>
    <t>JUMLAH  SEKOLAH, MURID, GURU  DAN KELAS 
PADA SEKOLAH MENENGAH UMUM NEGERI, 2020</t>
  </si>
  <si>
    <t>Number of school, Pupil, Teacher and Classes 
at Public Senior High School, 2020</t>
  </si>
  <si>
    <t>JUMLAH  SEKOLAH, MURID, GURU  DAN KELAS 
PADA SEKOLAH MENENGAH UMUM NEGERI &amp; SWASTA, 2020</t>
  </si>
  <si>
    <t>Number of school, Pupil, Teacher and Classes 
at Public and Private Senior High School, 2020</t>
  </si>
  <si>
    <t>JUMLAH  SEKOLAH, MURID, GURU  DAN KELAS 
PADA SEKOLAH MENENGAH PERTAMA SWASTA, 2020</t>
  </si>
  <si>
    <t>Number of school, Pupil, Teacher and Classes 
at Private Junior High School, 2020</t>
  </si>
  <si>
    <t>JUMLAH  SEKOLAH, MURID, GURU  DAN KELAS 
PADA SEKOLAH MENENGAH PERTAMA NEGERI, 2020</t>
  </si>
  <si>
    <t>Number of school, Pupil, Teacher and Classes 
at Public Junior High School, 2020</t>
  </si>
  <si>
    <t>JUMLAH  SEKOLAH, MURID, GURU  DAN KELAS 
PADA SEKOLAH MENENGAH PERTAMA NEGERI &amp; SWASTA, 2020</t>
  </si>
  <si>
    <t>Number of school, Pupil, Teacher and Classes 
at Public and Private Junior High School, 2020</t>
  </si>
  <si>
    <t>JUMLAH  SEKOLAH, MURID, GURU  DAN KELAS 
PADA SEKOLAH DASAR SWASTA, 2020</t>
  </si>
  <si>
    <t>Number of school, Pupil, Teacher and Classes 
at Private Elementary School, 2020</t>
  </si>
  <si>
    <t>JUMLAH  SEKOLAH, MURID, GURU  DAN KELAS 
PADA SEKOLAH DASAR NEGERI, 2020</t>
  </si>
  <si>
    <t>Number of school, Pupil, Teacher and Classes 
at Public Elementary School, 2020</t>
  </si>
  <si>
    <t>JUMLAH  SEKOLAH, MURID, GURU  DAN KELAS 
PADA SEKOLAH DASAR NEGERI DAN SWASTA, 2020</t>
  </si>
  <si>
    <t>Number of school, Pupil, Teacher and Classes 
at Public and Private Elementary School, 2020</t>
  </si>
  <si>
    <t>JUMLAH  SEKOLAH, MURID, GURU  DAN KELAS 
PADA PENDIDIKAN ANAK USIA DINI (PAUD), 2020</t>
  </si>
  <si>
    <t>Number of Pupil, Teacher and Classes at Early Age School,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</si>
</sst>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\(#\)"/>
    <numFmt numFmtId="165" formatCode="#\ ##0;\(#\ ##0\);&quot;-&quot;;@"/>
    <numFmt numFmtId="166" formatCode="#\ ##0"/>
    <numFmt numFmtId="167" formatCode=".\ ##;\(.\ ##\);&quot;ĭ&quot;;__x0000_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8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00">
    <xf numFmtId="0" fontId="0" fillId="0" borderId="0" xfId="0"/>
    <xf numFmtId="0" fontId="9" fillId="0" borderId="0" xfId="0" applyFont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/>
    <xf numFmtId="0" fontId="11" fillId="5" borderId="1" xfId="0" applyFont="1" applyFill="1" applyBorder="1" applyAlignment="1">
      <alignment horizontal="centerContinuous"/>
    </xf>
    <xf numFmtId="0" fontId="9" fillId="0" borderId="0" xfId="0" applyFont="1" applyAlignment="1">
      <alignment vertical="top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Continuous"/>
    </xf>
    <xf numFmtId="0" fontId="11" fillId="5" borderId="3" xfId="0" applyFont="1" applyFill="1" applyBorder="1" applyAlignment="1">
      <alignment horizont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/>
    <xf numFmtId="0" fontId="11" fillId="4" borderId="0" xfId="0" applyFont="1" applyFill="1" applyBorder="1"/>
    <xf numFmtId="0" fontId="11" fillId="5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>
      <alignment vertical="center"/>
    </xf>
    <xf numFmtId="165" fontId="11" fillId="4" borderId="0" xfId="0" applyNumberFormat="1" applyFont="1" applyFill="1" applyBorder="1" applyAlignment="1" applyProtection="1">
      <alignment horizontal="right" vertical="center" indent="2"/>
    </xf>
    <xf numFmtId="0" fontId="9" fillId="0" borderId="0" xfId="0" applyFont="1" applyAlignment="1">
      <alignment vertical="center"/>
    </xf>
    <xf numFmtId="0" fontId="11" fillId="7" borderId="0" xfId="0" applyFont="1" applyFill="1" applyBorder="1" applyAlignment="1" applyProtection="1">
      <alignment horizontal="left" vertical="center"/>
    </xf>
    <xf numFmtId="166" fontId="11" fillId="4" borderId="0" xfId="0" applyNumberFormat="1" applyFont="1" applyFill="1" applyBorder="1" applyAlignment="1" applyProtection="1">
      <alignment horizontal="right" indent="2"/>
    </xf>
    <xf numFmtId="166" fontId="11" fillId="4" borderId="0" xfId="0" applyNumberFormat="1" applyFont="1" applyFill="1" applyBorder="1" applyAlignment="1" applyProtection="1">
      <alignment horizontal="right" indent="1"/>
    </xf>
    <xf numFmtId="166" fontId="11" fillId="4" borderId="0" xfId="0" applyNumberFormat="1" applyFont="1" applyFill="1" applyBorder="1" applyAlignment="1" applyProtection="1">
      <alignment horizontal="right" indent="4"/>
    </xf>
    <xf numFmtId="0" fontId="11" fillId="5" borderId="5" xfId="0" applyFont="1" applyFill="1" applyBorder="1"/>
    <xf numFmtId="166" fontId="11" fillId="4" borderId="5" xfId="0" applyNumberFormat="1" applyFont="1" applyFill="1" applyBorder="1" applyAlignment="1" applyProtection="1">
      <alignment horizontal="right" indent="2"/>
    </xf>
    <xf numFmtId="166" fontId="11" fillId="4" borderId="5" xfId="0" applyNumberFormat="1" applyFont="1" applyFill="1" applyBorder="1" applyAlignment="1" applyProtection="1">
      <alignment horizontal="right" indent="1"/>
    </xf>
    <xf numFmtId="166" fontId="11" fillId="4" borderId="5" xfId="0" applyNumberFormat="1" applyFont="1" applyFill="1" applyBorder="1" applyAlignment="1" applyProtection="1">
      <alignment horizontal="right" indent="4"/>
    </xf>
    <xf numFmtId="0" fontId="11" fillId="5" borderId="0" xfId="0" applyFont="1" applyFill="1" applyBorder="1" applyAlignment="1" applyProtection="1">
      <alignment horizontal="centerContinuous" vertical="center"/>
    </xf>
    <xf numFmtId="0" fontId="13" fillId="5" borderId="6" xfId="0" applyFont="1" applyFill="1" applyBorder="1"/>
    <xf numFmtId="37" fontId="13" fillId="4" borderId="6" xfId="0" applyNumberFormat="1" applyFont="1" applyFill="1" applyBorder="1" applyAlignment="1" applyProtection="1">
      <alignment horizontal="center"/>
    </xf>
    <xf numFmtId="0" fontId="10" fillId="5" borderId="0" xfId="0" applyFont="1" applyFill="1" applyBorder="1"/>
    <xf numFmtId="37" fontId="10" fillId="4" borderId="0" xfId="0" applyNumberFormat="1" applyFont="1" applyFill="1" applyBorder="1" applyAlignment="1" applyProtection="1">
      <alignment horizontal="center"/>
    </xf>
    <xf numFmtId="37" fontId="10" fillId="4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/>
    <xf numFmtId="0" fontId="10" fillId="5" borderId="1" xfId="0" applyFont="1" applyFill="1" applyBorder="1" applyAlignment="1">
      <alignment horizontal="centerContinuous"/>
    </xf>
    <xf numFmtId="0" fontId="10" fillId="5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Continuous"/>
    </xf>
    <xf numFmtId="0" fontId="10" fillId="5" borderId="3" xfId="0" applyFont="1" applyFill="1" applyBorder="1" applyAlignment="1">
      <alignment horizontal="center"/>
    </xf>
    <xf numFmtId="164" fontId="10" fillId="5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>
      <alignment vertical="center"/>
    </xf>
    <xf numFmtId="165" fontId="10" fillId="4" borderId="0" xfId="0" applyNumberFormat="1" applyFont="1" applyFill="1" applyBorder="1" applyAlignment="1" applyProtection="1">
      <alignment horizontal="right" vertical="center" indent="2"/>
    </xf>
    <xf numFmtId="165" fontId="9" fillId="0" borderId="0" xfId="0" applyNumberFormat="1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65" fontId="10" fillId="0" borderId="0" xfId="0" applyNumberFormat="1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alignment horizontal="left" vertical="center"/>
    </xf>
    <xf numFmtId="166" fontId="10" fillId="4" borderId="0" xfId="0" applyNumberFormat="1" applyFont="1" applyFill="1" applyBorder="1" applyAlignment="1" applyProtection="1">
      <alignment horizontal="right" indent="2"/>
    </xf>
    <xf numFmtId="166" fontId="10" fillId="4" borderId="0" xfId="0" applyNumberFormat="1" applyFont="1" applyFill="1" applyBorder="1" applyAlignment="1" applyProtection="1">
      <alignment horizontal="center"/>
    </xf>
    <xf numFmtId="166" fontId="10" fillId="4" borderId="0" xfId="0" applyNumberFormat="1" applyFont="1" applyFill="1" applyBorder="1" applyAlignment="1" applyProtection="1">
      <alignment horizontal="right" indent="1"/>
    </xf>
    <xf numFmtId="166" fontId="10" fillId="4" borderId="2" xfId="0" applyNumberFormat="1" applyFont="1" applyFill="1" applyBorder="1" applyAlignment="1" applyProtection="1">
      <alignment horizontal="right" indent="3"/>
    </xf>
    <xf numFmtId="0" fontId="10" fillId="5" borderId="5" xfId="0" applyFont="1" applyFill="1" applyBorder="1"/>
    <xf numFmtId="166" fontId="10" fillId="4" borderId="5" xfId="0" applyNumberFormat="1" applyFont="1" applyFill="1" applyBorder="1" applyAlignment="1" applyProtection="1">
      <alignment horizontal="right" indent="2"/>
    </xf>
    <xf numFmtId="166" fontId="10" fillId="4" borderId="5" xfId="0" applyNumberFormat="1" applyFont="1" applyFill="1" applyBorder="1" applyAlignment="1" applyProtection="1">
      <alignment horizontal="center"/>
    </xf>
    <xf numFmtId="166" fontId="10" fillId="4" borderId="5" xfId="0" applyNumberFormat="1" applyFont="1" applyFill="1" applyBorder="1" applyAlignment="1" applyProtection="1">
      <alignment horizontal="right" indent="1"/>
    </xf>
    <xf numFmtId="166" fontId="10" fillId="4" borderId="0" xfId="0" applyNumberFormat="1" applyFont="1" applyFill="1" applyBorder="1" applyAlignment="1" applyProtection="1">
      <alignment horizontal="right" indent="3"/>
    </xf>
    <xf numFmtId="165" fontId="9" fillId="0" borderId="0" xfId="0" applyNumberFormat="1" applyFont="1"/>
    <xf numFmtId="0" fontId="10" fillId="5" borderId="0" xfId="0" applyFont="1" applyFill="1" applyBorder="1" applyAlignment="1" applyProtection="1">
      <alignment horizontal="centerContinuous"/>
    </xf>
    <xf numFmtId="0" fontId="10" fillId="5" borderId="6" xfId="0" applyFont="1" applyFill="1" applyBorder="1"/>
    <xf numFmtId="37" fontId="10" fillId="4" borderId="6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 applyProtection="1">
      <alignment horizontal="right" indent="2"/>
    </xf>
    <xf numFmtId="166" fontId="13" fillId="4" borderId="0" xfId="0" applyNumberFormat="1" applyFont="1" applyFill="1" applyBorder="1" applyAlignment="1" applyProtection="1">
      <alignment horizontal="center"/>
    </xf>
    <xf numFmtId="166" fontId="13" fillId="4" borderId="0" xfId="0" applyNumberFormat="1" applyFont="1" applyFill="1" applyBorder="1" applyAlignment="1" applyProtection="1">
      <alignment horizontal="right" indent="1"/>
    </xf>
    <xf numFmtId="166" fontId="13" fillId="4" borderId="2" xfId="0" applyNumberFormat="1" applyFont="1" applyFill="1" applyBorder="1" applyAlignment="1" applyProtection="1">
      <alignment horizontal="right" indent="3"/>
    </xf>
    <xf numFmtId="165" fontId="13" fillId="4" borderId="0" xfId="0" applyNumberFormat="1" applyFont="1" applyFill="1" applyBorder="1" applyAlignment="1" applyProtection="1">
      <alignment horizontal="right" vertical="center" indent="2"/>
    </xf>
    <xf numFmtId="166" fontId="10" fillId="4" borderId="2" xfId="0" applyNumberFormat="1" applyFont="1" applyFill="1" applyBorder="1" applyAlignment="1" applyProtection="1">
      <alignment horizontal="right" indent="4"/>
    </xf>
    <xf numFmtId="166" fontId="10" fillId="4" borderId="0" xfId="0" applyNumberFormat="1" applyFont="1" applyFill="1" applyBorder="1" applyAlignment="1" applyProtection="1">
      <alignment horizontal="right" indent="4"/>
    </xf>
    <xf numFmtId="165" fontId="10" fillId="4" borderId="0" xfId="0" applyNumberFormat="1" applyFont="1" applyFill="1" applyBorder="1" applyAlignment="1" applyProtection="1">
      <alignment horizontal="center" vertical="center"/>
    </xf>
    <xf numFmtId="166" fontId="10" fillId="4" borderId="2" xfId="0" applyNumberFormat="1" applyFont="1" applyFill="1" applyBorder="1" applyAlignment="1" applyProtection="1">
      <alignment horizontal="center"/>
    </xf>
    <xf numFmtId="165" fontId="2" fillId="0" borderId="0" xfId="2" applyNumberFormat="1" applyFill="1" applyBorder="1" applyAlignment="1" applyProtection="1">
      <alignment horizontal="right" vertical="center" indent="2"/>
    </xf>
    <xf numFmtId="0" fontId="10" fillId="4" borderId="0" xfId="0" applyFont="1" applyFill="1" applyBorder="1" applyAlignment="1">
      <alignment horizontal="center" vertical="top" wrapText="1"/>
    </xf>
    <xf numFmtId="165" fontId="10" fillId="4" borderId="0" xfId="0" applyNumberFormat="1" applyFont="1" applyFill="1" applyBorder="1" applyAlignment="1" applyProtection="1">
      <alignment horizontal="right" vertical="center" indent="1"/>
    </xf>
    <xf numFmtId="166" fontId="10" fillId="4" borderId="2" xfId="0" applyNumberFormat="1" applyFont="1" applyFill="1" applyBorder="1" applyAlignment="1" applyProtection="1">
      <alignment horizontal="right" indent="2"/>
    </xf>
    <xf numFmtId="166" fontId="10" fillId="4" borderId="0" xfId="0" applyNumberFormat="1" applyFont="1" applyFill="1" applyBorder="1" applyAlignment="1" applyProtection="1">
      <alignment horizontal="right" vertical="center" indent="1"/>
    </xf>
    <xf numFmtId="166" fontId="10" fillId="4" borderId="0" xfId="0" applyNumberFormat="1" applyFont="1" applyFill="1" applyBorder="1" applyAlignment="1" applyProtection="1">
      <alignment horizontal="right" vertical="center" indent="2"/>
    </xf>
    <xf numFmtId="166" fontId="13" fillId="4" borderId="2" xfId="0" applyNumberFormat="1" applyFont="1" applyFill="1" applyBorder="1" applyAlignment="1" applyProtection="1">
      <alignment horizontal="right" indent="2"/>
    </xf>
    <xf numFmtId="49" fontId="7" fillId="0" borderId="0" xfId="0" applyNumberFormat="1" applyFont="1" applyAlignment="1">
      <alignment horizontal="center" vertical="center" wrapText="1"/>
    </xf>
    <xf numFmtId="167" fontId="13" fillId="4" borderId="0" xfId="0" applyNumberFormat="1" applyFont="1" applyFill="1" applyBorder="1" applyAlignment="1" applyProtection="1">
      <alignment horizontal="right" vertical="center" indent="2"/>
    </xf>
    <xf numFmtId="165" fontId="10" fillId="0" borderId="0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/>
    <xf numFmtId="0" fontId="14" fillId="0" borderId="0" xfId="0" applyFont="1"/>
    <xf numFmtId="165" fontId="15" fillId="4" borderId="0" xfId="0" applyNumberFormat="1" applyFont="1" applyFill="1" applyBorder="1" applyAlignment="1" applyProtection="1">
      <alignment horizontal="right" vertical="center" indent="2"/>
    </xf>
    <xf numFmtId="2" fontId="13" fillId="4" borderId="0" xfId="0" applyNumberFormat="1" applyFont="1" applyFill="1" applyBorder="1" applyAlignment="1" applyProtection="1">
      <alignment horizontal="right" vertical="center"/>
    </xf>
    <xf numFmtId="166" fontId="13" fillId="4" borderId="2" xfId="0" applyNumberFormat="1" applyFont="1" applyFill="1" applyBorder="1" applyAlignment="1" applyProtection="1">
      <alignment horizontal="center"/>
    </xf>
    <xf numFmtId="2" fontId="9" fillId="0" borderId="0" xfId="0" applyNumberFormat="1" applyFont="1" applyAlignment="1">
      <alignment horizontal="right"/>
    </xf>
    <xf numFmtId="166" fontId="13" fillId="4" borderId="0" xfId="0" applyNumberFormat="1" applyFont="1" applyFill="1" applyBorder="1" applyAlignment="1" applyProtection="1">
      <alignment horizontal="right" indent="3"/>
    </xf>
    <xf numFmtId="166" fontId="10" fillId="4" borderId="5" xfId="0" applyNumberFormat="1" applyFont="1" applyFill="1" applyBorder="1" applyAlignment="1" applyProtection="1">
      <alignment horizontal="right" indent="3"/>
    </xf>
    <xf numFmtId="165" fontId="15" fillId="0" borderId="0" xfId="0" applyNumberFormat="1" applyFont="1" applyFill="1" applyBorder="1" applyAlignment="1" applyProtection="1">
      <alignment horizontal="right" vertical="center" indent="2"/>
    </xf>
    <xf numFmtId="2" fontId="1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/>
    <xf numFmtId="0" fontId="13" fillId="0" borderId="7" xfId="0" applyFont="1" applyFill="1" applyBorder="1"/>
    <xf numFmtId="0" fontId="13" fillId="0" borderId="1" xfId="0" applyFont="1" applyFill="1" applyBorder="1" applyAlignment="1">
      <alignment horizontal="centerContinuous"/>
    </xf>
    <xf numFmtId="0" fontId="13" fillId="0" borderId="8" xfId="0" applyFont="1" applyFill="1" applyBorder="1" applyAlignment="1">
      <alignment horizontal="centerContinuous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Continuous"/>
    </xf>
    <xf numFmtId="0" fontId="13" fillId="0" borderId="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/>
    <xf numFmtId="0" fontId="13" fillId="0" borderId="0" xfId="0" applyFont="1" applyFill="1" applyBorder="1" applyAlignment="1" applyProtection="1">
      <alignment horizontal="center" vertical="center"/>
    </xf>
    <xf numFmtId="165" fontId="13" fillId="4" borderId="10" xfId="0" applyNumberFormat="1" applyFont="1" applyFill="1" applyBorder="1" applyAlignment="1" applyProtection="1">
      <alignment horizontal="right" vertical="center" indent="2"/>
    </xf>
    <xf numFmtId="0" fontId="13" fillId="0" borderId="0" xfId="0" applyFont="1" applyFill="1" applyBorder="1" applyAlignment="1" applyProtection="1">
      <alignment vertical="center"/>
    </xf>
    <xf numFmtId="165" fontId="13" fillId="8" borderId="0" xfId="0" applyNumberFormat="1" applyFont="1" applyFill="1" applyBorder="1" applyAlignment="1" applyProtection="1">
      <alignment horizontal="right" vertical="center" indent="2"/>
    </xf>
    <xf numFmtId="165" fontId="13" fillId="8" borderId="10" xfId="0" applyNumberFormat="1" applyFont="1" applyFill="1" applyBorder="1" applyAlignment="1" applyProtection="1">
      <alignment horizontal="right" vertical="center" indent="2"/>
    </xf>
    <xf numFmtId="166" fontId="13" fillId="0" borderId="0" xfId="0" applyNumberFormat="1" applyFont="1" applyFill="1" applyBorder="1" applyAlignment="1" applyProtection="1">
      <alignment horizontal="right" indent="2"/>
    </xf>
    <xf numFmtId="166" fontId="13" fillId="0" borderId="0" xfId="0" applyNumberFormat="1" applyFont="1" applyFill="1" applyBorder="1" applyAlignment="1" applyProtection="1">
      <alignment horizontal="right" indent="1"/>
    </xf>
    <xf numFmtId="166" fontId="13" fillId="0" borderId="10" xfId="0" applyNumberFormat="1" applyFont="1" applyFill="1" applyBorder="1" applyAlignment="1" applyProtection="1">
      <alignment horizontal="right" indent="3"/>
    </xf>
    <xf numFmtId="166" fontId="13" fillId="0" borderId="2" xfId="0" applyNumberFormat="1" applyFont="1" applyFill="1" applyBorder="1" applyAlignment="1">
      <alignment horizontal="right" indent="2"/>
    </xf>
    <xf numFmtId="0" fontId="13" fillId="0" borderId="5" xfId="0" applyFont="1" applyFill="1" applyBorder="1"/>
    <xf numFmtId="166" fontId="13" fillId="0" borderId="5" xfId="0" applyNumberFormat="1" applyFont="1" applyFill="1" applyBorder="1" applyAlignment="1" applyProtection="1">
      <alignment horizontal="right" indent="2"/>
    </xf>
    <xf numFmtId="166" fontId="13" fillId="0" borderId="5" xfId="0" applyNumberFormat="1" applyFont="1" applyFill="1" applyBorder="1" applyAlignment="1" applyProtection="1">
      <alignment horizontal="right" indent="1"/>
    </xf>
    <xf numFmtId="166" fontId="13" fillId="0" borderId="12" xfId="0" applyNumberFormat="1" applyFont="1" applyFill="1" applyBorder="1" applyAlignment="1" applyProtection="1">
      <alignment horizontal="right" indent="3"/>
    </xf>
    <xf numFmtId="166" fontId="13" fillId="0" borderId="0" xfId="0" applyNumberFormat="1" applyFont="1" applyFill="1" applyBorder="1" applyAlignment="1">
      <alignment horizontal="right" indent="2"/>
    </xf>
    <xf numFmtId="0" fontId="13" fillId="0" borderId="6" xfId="0" applyFont="1" applyFill="1" applyBorder="1"/>
    <xf numFmtId="0" fontId="13" fillId="0" borderId="7" xfId="0" applyFont="1" applyFill="1" applyBorder="1" applyAlignment="1" applyProtection="1">
      <alignment horizontal="center"/>
    </xf>
    <xf numFmtId="168" fontId="13" fillId="0" borderId="7" xfId="1" applyNumberFormat="1" applyFont="1" applyFill="1" applyBorder="1" applyProtection="1"/>
    <xf numFmtId="168" fontId="13" fillId="0" borderId="13" xfId="1" applyNumberFormat="1" applyFont="1" applyFill="1" applyBorder="1" applyProtection="1"/>
    <xf numFmtId="168" fontId="13" fillId="0" borderId="7" xfId="1" applyNumberFormat="1" applyFont="1" applyFill="1" applyBorder="1"/>
    <xf numFmtId="37" fontId="13" fillId="0" borderId="0" xfId="0" applyNumberFormat="1" applyFont="1" applyFill="1" applyBorder="1" applyProtection="1"/>
    <xf numFmtId="0" fontId="10" fillId="0" borderId="0" xfId="0" applyFont="1" applyFill="1" applyBorder="1"/>
    <xf numFmtId="37" fontId="1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3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Alignment="1" applyProtection="1">
      <alignment horizontal="right" vertical="center" indent="6"/>
    </xf>
    <xf numFmtId="165" fontId="4" fillId="4" borderId="0" xfId="0" applyNumberFormat="1" applyFont="1" applyFill="1" applyBorder="1" applyAlignment="1" applyProtection="1">
      <alignment horizontal="right" vertical="center" indent="2"/>
    </xf>
    <xf numFmtId="0" fontId="7" fillId="0" borderId="0" xfId="0" applyFont="1" applyBorder="1"/>
    <xf numFmtId="165" fontId="10" fillId="4" borderId="0" xfId="0" applyNumberFormat="1" applyFont="1" applyFill="1" applyBorder="1" applyAlignment="1" applyProtection="1">
      <alignment horizontal="right" vertical="center" indent="6"/>
    </xf>
    <xf numFmtId="0" fontId="9" fillId="0" borderId="0" xfId="0" applyFont="1" applyBorder="1"/>
    <xf numFmtId="0" fontId="10" fillId="0" borderId="6" xfId="0" applyFont="1" applyFill="1" applyBorder="1"/>
    <xf numFmtId="0" fontId="10" fillId="0" borderId="7" xfId="0" applyFont="1" applyFill="1" applyBorder="1" applyAlignment="1" applyProtection="1">
      <alignment horizontal="center"/>
    </xf>
    <xf numFmtId="168" fontId="10" fillId="0" borderId="7" xfId="1" applyNumberFormat="1" applyFont="1" applyFill="1" applyBorder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166" fontId="10" fillId="0" borderId="0" xfId="0" applyNumberFormat="1" applyFont="1" applyFill="1" applyBorder="1" applyAlignment="1" applyProtection="1">
      <alignment horizontal="right" indent="2"/>
    </xf>
    <xf numFmtId="166" fontId="10" fillId="0" borderId="0" xfId="0" applyNumberFormat="1" applyFont="1" applyFill="1" applyBorder="1" applyAlignment="1" applyProtection="1">
      <alignment horizontal="right" indent="1"/>
    </xf>
    <xf numFmtId="0" fontId="10" fillId="0" borderId="5" xfId="0" applyFont="1" applyFill="1" applyBorder="1"/>
    <xf numFmtId="166" fontId="10" fillId="0" borderId="5" xfId="0" applyNumberFormat="1" applyFont="1" applyFill="1" applyBorder="1" applyAlignment="1" applyProtection="1">
      <alignment horizontal="right" indent="2"/>
    </xf>
    <xf numFmtId="166" fontId="10" fillId="0" borderId="5" xfId="0" applyNumberFormat="1" applyFont="1" applyFill="1" applyBorder="1" applyAlignment="1" applyProtection="1">
      <alignment horizontal="right" indent="1"/>
    </xf>
    <xf numFmtId="0" fontId="11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center" vertical="top" wrapText="1"/>
    </xf>
    <xf numFmtId="164" fontId="10" fillId="5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</xf>
    <xf numFmtId="164" fontId="10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ublikasi/PSDA/Data%20Final/BAB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1.7"/>
      <sheetName val="4.1.8"/>
      <sheetName val="4.1.9"/>
      <sheetName val="4.1.10"/>
      <sheetName val="4.1.11"/>
      <sheetName val="4.1.12"/>
      <sheetName val="4.1.13"/>
      <sheetName val="4.1.14"/>
      <sheetName val="4.1.15"/>
      <sheetName val="4.1.16"/>
      <sheetName val="4.1.17"/>
      <sheetName val="4.1.18"/>
      <sheetName val="4.1.19"/>
      <sheetName val="4.1.20"/>
      <sheetName val="4.1.21"/>
      <sheetName val="4.1.22"/>
      <sheetName val="4.1.23 "/>
      <sheetName val="4.1.24 "/>
      <sheetName val="4.1.25 "/>
      <sheetName val="4.1.26 "/>
      <sheetName val="4.1.27 "/>
      <sheetName val="4.1.28 "/>
      <sheetName val="4.1.29 "/>
      <sheetName val="4.1.30 "/>
      <sheetName val="4.1.31all"/>
      <sheetName val="4.1.29"/>
      <sheetName val="4.1.30"/>
      <sheetName val="4.1.31"/>
      <sheetName val="4.1.31."/>
      <sheetName val="4.1.32"/>
      <sheetName val="4.1.33"/>
      <sheetName val="4.1.34"/>
      <sheetName val="4.1.35"/>
      <sheetName val="4.1.36"/>
      <sheetName val="4.1.37"/>
      <sheetName val="Sheet1"/>
      <sheetName val="4.4.1"/>
    </sheetNames>
    <sheetDataSet>
      <sheetData sheetId="0"/>
      <sheetData sheetId="1"/>
      <sheetData sheetId="2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</sheetData>
      <sheetData sheetId="3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</sheetData>
      <sheetData sheetId="4"/>
      <sheetData sheetId="5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6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7"/>
      <sheetData sheetId="8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9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10">
        <row r="28">
          <cell r="E28">
            <v>0</v>
          </cell>
        </row>
      </sheetData>
      <sheetData sheetId="11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12">
        <row r="11">
          <cell r="D11"/>
          <cell r="E11"/>
          <cell r="F11"/>
          <cell r="G11"/>
          <cell r="H11"/>
        </row>
        <row r="12">
          <cell r="D12"/>
          <cell r="E12"/>
          <cell r="F12"/>
          <cell r="G12"/>
          <cell r="H12"/>
        </row>
        <row r="13">
          <cell r="D13"/>
          <cell r="E13"/>
          <cell r="F13"/>
          <cell r="G13"/>
          <cell r="H13"/>
        </row>
        <row r="14">
          <cell r="D14"/>
          <cell r="E14"/>
          <cell r="F14"/>
          <cell r="G14"/>
          <cell r="H14"/>
        </row>
        <row r="15">
          <cell r="D15"/>
          <cell r="E15"/>
          <cell r="F15"/>
          <cell r="G15"/>
          <cell r="H15"/>
        </row>
        <row r="16">
          <cell r="D16"/>
          <cell r="E16"/>
          <cell r="F16"/>
          <cell r="G16"/>
          <cell r="H16"/>
        </row>
        <row r="17">
          <cell r="D17"/>
          <cell r="E17"/>
          <cell r="F17"/>
          <cell r="G17"/>
          <cell r="H17"/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/>
          <cell r="H21"/>
        </row>
        <row r="22">
          <cell r="D22"/>
          <cell r="E22"/>
          <cell r="F22"/>
          <cell r="G22"/>
          <cell r="H22"/>
        </row>
        <row r="23">
          <cell r="D23"/>
          <cell r="E23"/>
          <cell r="F23"/>
          <cell r="G23"/>
          <cell r="H23"/>
        </row>
        <row r="24">
          <cell r="D24"/>
          <cell r="E24"/>
          <cell r="F24"/>
          <cell r="G24"/>
          <cell r="H24"/>
        </row>
        <row r="25">
          <cell r="D25"/>
          <cell r="E25"/>
          <cell r="F25"/>
          <cell r="G25"/>
          <cell r="H25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9">
          <cell r="D19">
            <v>79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40"/>
  <sheetViews>
    <sheetView showGridLines="0" topLeftCell="W10" zoomScaleNormal="100" zoomScaleSheetLayoutView="80" workbookViewId="0">
      <selection activeCell="AI13" sqref="AI13"/>
    </sheetView>
  </sheetViews>
  <sheetFormatPr defaultRowHeight="12" x14ac:dyDescent="0.2"/>
  <cols>
    <col min="1" max="1" width="3.28515625" style="1" customWidth="1"/>
    <col min="2" max="2" width="11.5703125" style="1" customWidth="1"/>
    <col min="3" max="3" width="11.85546875" style="1" customWidth="1"/>
    <col min="4" max="4" width="7.140625" style="1" customWidth="1"/>
    <col min="5" max="6" width="7.7109375" style="1" customWidth="1"/>
    <col min="7" max="7" width="7.140625" style="1" customWidth="1"/>
    <col min="8" max="8" width="8.7109375" style="1" customWidth="1"/>
    <col min="9" max="9" width="3.7109375" style="1" customWidth="1"/>
    <col min="10" max="10" width="11.5703125" style="1" customWidth="1"/>
    <col min="11" max="11" width="11.85546875" style="1" customWidth="1"/>
    <col min="12" max="12" width="7.140625" style="1" customWidth="1"/>
    <col min="13" max="13" width="7.85546875" style="1" customWidth="1"/>
    <col min="14" max="15" width="7.140625" style="1" customWidth="1"/>
    <col min="16" max="16" width="8" style="1" customWidth="1"/>
    <col min="17" max="17" width="3.7109375" style="1" customWidth="1"/>
    <col min="18" max="18" width="11.5703125" style="1" customWidth="1"/>
    <col min="19" max="19" width="11.85546875" style="1" customWidth="1"/>
    <col min="20" max="24" width="7.140625" style="1" customWidth="1"/>
    <col min="25" max="25" width="3.7109375" style="1" customWidth="1"/>
    <col min="26" max="26" width="11.5703125" style="1" customWidth="1"/>
    <col min="27" max="27" width="11.85546875" style="1" customWidth="1"/>
    <col min="28" max="32" width="7.140625" style="1" customWidth="1"/>
    <col min="33" max="33" width="11.42578125" style="1" customWidth="1"/>
    <col min="34" max="16384" width="9.140625" style="1"/>
  </cols>
  <sheetData>
    <row r="1" spans="1:32" ht="30.75" customHeight="1" x14ac:dyDescent="0.2">
      <c r="A1" s="160" t="s">
        <v>0</v>
      </c>
      <c r="B1" s="161" t="s">
        <v>1</v>
      </c>
      <c r="C1" s="162" t="s">
        <v>147</v>
      </c>
      <c r="D1" s="162"/>
      <c r="E1" s="162"/>
      <c r="F1" s="162"/>
      <c r="G1" s="162"/>
      <c r="H1" s="162"/>
      <c r="I1" s="158" t="s">
        <v>2</v>
      </c>
      <c r="J1" s="158"/>
      <c r="K1" s="158"/>
      <c r="L1" s="158"/>
      <c r="M1" s="158"/>
      <c r="N1" s="158"/>
      <c r="O1" s="158"/>
      <c r="P1" s="158"/>
      <c r="Q1" s="158" t="s">
        <v>2</v>
      </c>
      <c r="R1" s="158"/>
      <c r="S1" s="158"/>
      <c r="T1" s="158"/>
      <c r="U1" s="158"/>
      <c r="V1" s="158"/>
      <c r="W1" s="158"/>
      <c r="X1" s="158"/>
      <c r="Y1" s="158" t="s">
        <v>2</v>
      </c>
      <c r="Z1" s="158"/>
      <c r="AA1" s="158"/>
      <c r="AB1" s="158"/>
      <c r="AC1" s="158"/>
      <c r="AD1" s="158"/>
      <c r="AE1" s="158"/>
      <c r="AF1" s="158"/>
    </row>
    <row r="2" spans="1:32" ht="18.75" customHeight="1" x14ac:dyDescent="0.2">
      <c r="A2" s="160"/>
      <c r="B2" s="161"/>
      <c r="C2" s="159" t="s">
        <v>148</v>
      </c>
      <c r="D2" s="159"/>
      <c r="E2" s="159"/>
      <c r="F2" s="159"/>
      <c r="G2" s="159"/>
      <c r="H2" s="159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x14ac:dyDescent="0.2">
      <c r="A3" s="163"/>
      <c r="B3" s="163"/>
      <c r="C3" s="163"/>
      <c r="D3" s="163"/>
      <c r="E3" s="163"/>
      <c r="F3" s="163"/>
      <c r="G3" s="163"/>
    </row>
    <row r="4" spans="1:32" x14ac:dyDescent="0.2">
      <c r="A4" s="163"/>
      <c r="B4" s="163"/>
      <c r="C4" s="163"/>
      <c r="D4" s="163"/>
      <c r="E4" s="163"/>
      <c r="F4" s="163"/>
      <c r="G4" s="163"/>
    </row>
    <row r="5" spans="1:32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5.25" customHeight="1" thickTop="1" x14ac:dyDescent="0.2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27.75" customHeight="1" x14ac:dyDescent="0.25">
      <c r="A8" s="164" t="s">
        <v>4</v>
      </c>
      <c r="B8" s="164"/>
      <c r="C8" s="164"/>
      <c r="D8" s="165" t="s">
        <v>5</v>
      </c>
      <c r="E8" s="165"/>
      <c r="F8" s="165"/>
      <c r="G8" s="165"/>
      <c r="H8" s="165"/>
      <c r="I8" s="164" t="s">
        <v>4</v>
      </c>
      <c r="J8" s="164"/>
      <c r="K8" s="164"/>
      <c r="L8" s="165" t="s">
        <v>6</v>
      </c>
      <c r="M8" s="165"/>
      <c r="N8" s="165"/>
      <c r="O8" s="165"/>
      <c r="P8" s="165"/>
      <c r="Q8" s="164" t="s">
        <v>4</v>
      </c>
      <c r="R8" s="164"/>
      <c r="S8" s="164"/>
      <c r="T8" s="165" t="s">
        <v>7</v>
      </c>
      <c r="U8" s="165"/>
      <c r="V8" s="165"/>
      <c r="W8" s="165"/>
      <c r="X8" s="165"/>
      <c r="Y8" s="164" t="s">
        <v>4</v>
      </c>
      <c r="Z8" s="164"/>
      <c r="AA8" s="164"/>
      <c r="AB8" s="165" t="s">
        <v>8</v>
      </c>
      <c r="AC8" s="165"/>
      <c r="AD8" s="165"/>
      <c r="AE8" s="165"/>
      <c r="AF8" s="165"/>
    </row>
    <row r="9" spans="1:32" s="5" customFormat="1" ht="57" customHeight="1" x14ac:dyDescent="0.25">
      <c r="A9" s="164"/>
      <c r="B9" s="164"/>
      <c r="C9" s="164"/>
      <c r="D9" s="6" t="s">
        <v>9</v>
      </c>
      <c r="E9" s="6" t="s">
        <v>10</v>
      </c>
      <c r="F9" s="6" t="s">
        <v>11</v>
      </c>
      <c r="G9" s="7" t="s">
        <v>12</v>
      </c>
      <c r="H9" s="6" t="s">
        <v>13</v>
      </c>
      <c r="I9" s="164"/>
      <c r="J9" s="164"/>
      <c r="K9" s="164"/>
      <c r="L9" s="6" t="s">
        <v>9</v>
      </c>
      <c r="M9" s="6" t="s">
        <v>10</v>
      </c>
      <c r="N9" s="6" t="s">
        <v>11</v>
      </c>
      <c r="O9" s="7" t="s">
        <v>12</v>
      </c>
      <c r="P9" s="6" t="s">
        <v>13</v>
      </c>
      <c r="Q9" s="164"/>
      <c r="R9" s="164"/>
      <c r="S9" s="164"/>
      <c r="T9" s="6" t="s">
        <v>9</v>
      </c>
      <c r="U9" s="6" t="s">
        <v>10</v>
      </c>
      <c r="V9" s="6" t="s">
        <v>11</v>
      </c>
      <c r="W9" s="7" t="s">
        <v>12</v>
      </c>
      <c r="X9" s="6" t="s">
        <v>13</v>
      </c>
      <c r="Y9" s="164"/>
      <c r="Z9" s="164"/>
      <c r="AA9" s="164"/>
      <c r="AB9" s="6" t="s">
        <v>9</v>
      </c>
      <c r="AC9" s="6" t="s">
        <v>10</v>
      </c>
      <c r="AD9" s="6" t="s">
        <v>11</v>
      </c>
      <c r="AE9" s="7" t="s">
        <v>12</v>
      </c>
      <c r="AF9" s="6" t="s">
        <v>13</v>
      </c>
    </row>
    <row r="10" spans="1:32" ht="8.1" customHeight="1" x14ac:dyDescent="0.2">
      <c r="A10" s="8"/>
      <c r="B10" s="8"/>
      <c r="C10" s="8"/>
      <c r="D10" s="9"/>
      <c r="E10" s="9"/>
      <c r="F10" s="9"/>
      <c r="G10" s="9"/>
      <c r="H10" s="9"/>
      <c r="I10" s="8"/>
      <c r="J10" s="8"/>
      <c r="K10" s="8"/>
      <c r="L10" s="9"/>
      <c r="M10" s="9"/>
      <c r="N10" s="9"/>
      <c r="O10" s="9"/>
      <c r="P10" s="9"/>
      <c r="Q10" s="8"/>
      <c r="R10" s="8"/>
      <c r="S10" s="8"/>
      <c r="T10" s="9"/>
      <c r="U10" s="9"/>
      <c r="V10" s="9"/>
      <c r="W10" s="9"/>
      <c r="X10" s="9"/>
      <c r="Y10" s="8"/>
      <c r="Z10" s="8"/>
      <c r="AA10" s="8"/>
      <c r="AB10" s="9"/>
      <c r="AC10" s="9"/>
      <c r="AD10" s="9"/>
      <c r="AE10" s="9"/>
      <c r="AF10" s="9"/>
    </row>
    <row r="11" spans="1:32" ht="12.75" x14ac:dyDescent="0.2">
      <c r="A11" s="166">
        <v>1</v>
      </c>
      <c r="B11" s="166"/>
      <c r="C11" s="166"/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66">
        <v>1</v>
      </c>
      <c r="J11" s="166"/>
      <c r="K11" s="166"/>
      <c r="L11" s="10">
        <v>7</v>
      </c>
      <c r="M11" s="10">
        <v>8</v>
      </c>
      <c r="N11" s="10">
        <v>9</v>
      </c>
      <c r="O11" s="10">
        <v>10</v>
      </c>
      <c r="P11" s="10">
        <v>11</v>
      </c>
      <c r="Q11" s="166">
        <v>1</v>
      </c>
      <c r="R11" s="166"/>
      <c r="S11" s="166"/>
      <c r="T11" s="10">
        <v>12</v>
      </c>
      <c r="U11" s="10">
        <v>13</v>
      </c>
      <c r="V11" s="10">
        <v>14</v>
      </c>
      <c r="W11" s="10">
        <v>15</v>
      </c>
      <c r="X11" s="10">
        <v>16</v>
      </c>
      <c r="Y11" s="166">
        <v>1</v>
      </c>
      <c r="Z11" s="166"/>
      <c r="AA11" s="166"/>
      <c r="AB11" s="10">
        <v>17</v>
      </c>
      <c r="AC11" s="10">
        <v>18</v>
      </c>
      <c r="AD11" s="10">
        <v>19</v>
      </c>
      <c r="AE11" s="10">
        <v>20</v>
      </c>
      <c r="AF11" s="10">
        <v>21</v>
      </c>
    </row>
    <row r="12" spans="1:32" ht="8.1" customHeight="1" x14ac:dyDescent="0.2">
      <c r="A12" s="11"/>
      <c r="B12" s="11"/>
      <c r="C12" s="11"/>
      <c r="D12" s="12"/>
      <c r="E12" s="12"/>
      <c r="F12" s="12"/>
      <c r="G12" s="12"/>
      <c r="H12" s="12"/>
      <c r="I12" s="11"/>
      <c r="J12" s="11"/>
      <c r="K12" s="11"/>
      <c r="L12" s="12"/>
      <c r="M12" s="12"/>
      <c r="N12" s="12"/>
      <c r="O12" s="12"/>
      <c r="P12" s="12"/>
      <c r="Q12" s="11"/>
      <c r="R12" s="11"/>
      <c r="S12" s="11"/>
      <c r="T12" s="12"/>
      <c r="U12" s="12"/>
      <c r="V12" s="12"/>
      <c r="W12" s="12"/>
      <c r="X12" s="12"/>
      <c r="Y12" s="11"/>
      <c r="Z12" s="11"/>
      <c r="AA12" s="11"/>
      <c r="AB12" s="12"/>
      <c r="AC12" s="12"/>
      <c r="AD12" s="12"/>
      <c r="AE12" s="12"/>
      <c r="AF12" s="12"/>
    </row>
    <row r="13" spans="1:32" s="17" customFormat="1" ht="17.100000000000001" customHeight="1" x14ac:dyDescent="0.25">
      <c r="A13" s="13">
        <v>1</v>
      </c>
      <c r="B13" s="14" t="s">
        <v>14</v>
      </c>
      <c r="C13" s="15"/>
      <c r="D13" s="16"/>
      <c r="E13" s="16"/>
      <c r="F13" s="16"/>
      <c r="G13" s="16"/>
      <c r="H13" s="16"/>
      <c r="I13" s="13">
        <v>1</v>
      </c>
      <c r="J13" s="14" t="s">
        <v>14</v>
      </c>
      <c r="K13" s="15"/>
      <c r="L13" s="16"/>
      <c r="M13" s="16"/>
      <c r="N13" s="16"/>
      <c r="O13" s="16"/>
      <c r="P13" s="16"/>
      <c r="Q13" s="13">
        <v>1</v>
      </c>
      <c r="R13" s="14" t="s">
        <v>14</v>
      </c>
      <c r="S13" s="15"/>
      <c r="T13" s="16"/>
      <c r="U13" s="16"/>
      <c r="V13" s="16"/>
      <c r="W13" s="16"/>
      <c r="X13" s="16"/>
      <c r="Y13" s="13">
        <v>1</v>
      </c>
      <c r="Z13" s="14" t="s">
        <v>14</v>
      </c>
      <c r="AA13" s="15"/>
      <c r="AB13" s="16"/>
      <c r="AC13" s="16"/>
      <c r="AD13" s="16"/>
      <c r="AE13" s="16"/>
      <c r="AF13" s="16"/>
    </row>
    <row r="14" spans="1:32" s="17" customFormat="1" ht="17.100000000000001" customHeight="1" x14ac:dyDescent="0.25">
      <c r="A14" s="13">
        <v>2</v>
      </c>
      <c r="B14" s="14" t="s">
        <v>15</v>
      </c>
      <c r="C14" s="15"/>
      <c r="D14" s="16"/>
      <c r="E14" s="16"/>
      <c r="F14" s="16"/>
      <c r="G14" s="16"/>
      <c r="H14" s="16"/>
      <c r="I14" s="13">
        <v>2</v>
      </c>
      <c r="J14" s="14" t="s">
        <v>15</v>
      </c>
      <c r="K14" s="15"/>
      <c r="L14" s="16"/>
      <c r="M14" s="16"/>
      <c r="N14" s="16"/>
      <c r="O14" s="16"/>
      <c r="P14" s="16"/>
      <c r="Q14" s="13">
        <v>2</v>
      </c>
      <c r="R14" s="14" t="s">
        <v>15</v>
      </c>
      <c r="S14" s="15"/>
      <c r="T14" s="16"/>
      <c r="U14" s="16"/>
      <c r="V14" s="16"/>
      <c r="W14" s="16"/>
      <c r="X14" s="16"/>
      <c r="Y14" s="13">
        <v>2</v>
      </c>
      <c r="Z14" s="14" t="s">
        <v>15</v>
      </c>
      <c r="AA14" s="15"/>
      <c r="AB14" s="16"/>
      <c r="AC14" s="16"/>
      <c r="AD14" s="16"/>
      <c r="AE14" s="16"/>
      <c r="AF14" s="16"/>
    </row>
    <row r="15" spans="1:32" s="17" customFormat="1" ht="17.100000000000001" customHeight="1" x14ac:dyDescent="0.25">
      <c r="A15" s="13">
        <v>3</v>
      </c>
      <c r="B15" s="14" t="s">
        <v>16</v>
      </c>
      <c r="C15" s="15"/>
      <c r="D15" s="16"/>
      <c r="E15" s="16"/>
      <c r="F15" s="16"/>
      <c r="G15" s="16"/>
      <c r="H15" s="16"/>
      <c r="I15" s="13">
        <v>3</v>
      </c>
      <c r="J15" s="14" t="s">
        <v>16</v>
      </c>
      <c r="K15" s="15"/>
      <c r="L15" s="16"/>
      <c r="M15" s="16"/>
      <c r="N15" s="16"/>
      <c r="O15" s="16"/>
      <c r="P15" s="16"/>
      <c r="Q15" s="13">
        <v>3</v>
      </c>
      <c r="R15" s="14" t="s">
        <v>16</v>
      </c>
      <c r="S15" s="15"/>
      <c r="T15" s="16"/>
      <c r="U15" s="16"/>
      <c r="V15" s="16"/>
      <c r="W15" s="16"/>
      <c r="X15" s="16"/>
      <c r="Y15" s="13">
        <v>3</v>
      </c>
      <c r="Z15" s="14" t="s">
        <v>16</v>
      </c>
      <c r="AA15" s="15"/>
      <c r="AB15" s="16"/>
      <c r="AC15" s="16"/>
      <c r="AD15" s="16"/>
      <c r="AE15" s="16"/>
      <c r="AF15" s="16"/>
    </row>
    <row r="16" spans="1:32" s="17" customFormat="1" ht="17.100000000000001" customHeight="1" x14ac:dyDescent="0.25">
      <c r="A16" s="13">
        <v>4</v>
      </c>
      <c r="B16" s="14" t="s">
        <v>17</v>
      </c>
      <c r="C16" s="15"/>
      <c r="D16" s="16"/>
      <c r="E16" s="16"/>
      <c r="F16" s="16"/>
      <c r="G16" s="16"/>
      <c r="H16" s="16"/>
      <c r="I16" s="13">
        <v>4</v>
      </c>
      <c r="J16" s="14" t="s">
        <v>17</v>
      </c>
      <c r="K16" s="15"/>
      <c r="L16" s="16"/>
      <c r="M16" s="16"/>
      <c r="N16" s="16"/>
      <c r="O16" s="16"/>
      <c r="P16" s="16"/>
      <c r="Q16" s="13">
        <v>4</v>
      </c>
      <c r="R16" s="14" t="s">
        <v>17</v>
      </c>
      <c r="S16" s="15"/>
      <c r="T16" s="16"/>
      <c r="U16" s="16"/>
      <c r="V16" s="16"/>
      <c r="W16" s="16"/>
      <c r="X16" s="16"/>
      <c r="Y16" s="13">
        <v>4</v>
      </c>
      <c r="Z16" s="14" t="s">
        <v>17</v>
      </c>
      <c r="AA16" s="15"/>
      <c r="AB16" s="16"/>
      <c r="AC16" s="16"/>
      <c r="AD16" s="16"/>
      <c r="AE16" s="16"/>
      <c r="AF16" s="16"/>
    </row>
    <row r="17" spans="1:32" s="17" customFormat="1" ht="17.100000000000001" customHeight="1" x14ac:dyDescent="0.25">
      <c r="A17" s="13">
        <v>5</v>
      </c>
      <c r="B17" s="14" t="s">
        <v>18</v>
      </c>
      <c r="C17" s="15"/>
      <c r="D17" s="16"/>
      <c r="E17" s="16"/>
      <c r="F17" s="16"/>
      <c r="G17" s="16"/>
      <c r="H17" s="16"/>
      <c r="I17" s="13">
        <v>5</v>
      </c>
      <c r="J17" s="14" t="s">
        <v>18</v>
      </c>
      <c r="K17" s="15"/>
      <c r="L17" s="16"/>
      <c r="M17" s="16"/>
      <c r="N17" s="16"/>
      <c r="O17" s="16"/>
      <c r="P17" s="16"/>
      <c r="Q17" s="13">
        <v>5</v>
      </c>
      <c r="R17" s="14" t="s">
        <v>18</v>
      </c>
      <c r="S17" s="15"/>
      <c r="T17" s="16"/>
      <c r="U17" s="16"/>
      <c r="V17" s="16"/>
      <c r="W17" s="16"/>
      <c r="X17" s="16"/>
      <c r="Y17" s="13">
        <v>5</v>
      </c>
      <c r="Z17" s="14" t="s">
        <v>18</v>
      </c>
      <c r="AA17" s="15"/>
      <c r="AB17" s="16"/>
      <c r="AC17" s="16"/>
      <c r="AD17" s="16"/>
      <c r="AE17" s="16"/>
      <c r="AF17" s="16"/>
    </row>
    <row r="18" spans="1:32" s="17" customFormat="1" ht="17.100000000000001" customHeight="1" x14ac:dyDescent="0.25">
      <c r="A18" s="13">
        <v>6</v>
      </c>
      <c r="B18" s="14" t="s">
        <v>19</v>
      </c>
      <c r="C18" s="15"/>
      <c r="D18" s="16"/>
      <c r="E18" s="16"/>
      <c r="F18" s="16"/>
      <c r="G18" s="16"/>
      <c r="H18" s="16"/>
      <c r="I18" s="13">
        <v>6</v>
      </c>
      <c r="J18" s="14" t="s">
        <v>19</v>
      </c>
      <c r="K18" s="15"/>
      <c r="L18" s="16"/>
      <c r="M18" s="16"/>
      <c r="N18" s="16"/>
      <c r="O18" s="16"/>
      <c r="P18" s="16"/>
      <c r="Q18" s="13">
        <v>6</v>
      </c>
      <c r="R18" s="14" t="s">
        <v>19</v>
      </c>
      <c r="S18" s="15"/>
      <c r="T18" s="16"/>
      <c r="U18" s="16"/>
      <c r="V18" s="16"/>
      <c r="W18" s="16"/>
      <c r="X18" s="16"/>
      <c r="Y18" s="13">
        <v>6</v>
      </c>
      <c r="Z18" s="14" t="s">
        <v>19</v>
      </c>
      <c r="AA18" s="15"/>
      <c r="AB18" s="16"/>
      <c r="AC18" s="16"/>
      <c r="AD18" s="16"/>
      <c r="AE18" s="16"/>
      <c r="AF18" s="16"/>
    </row>
    <row r="19" spans="1:32" s="17" customFormat="1" ht="17.100000000000001" customHeight="1" x14ac:dyDescent="0.25">
      <c r="A19" s="13">
        <v>7</v>
      </c>
      <c r="B19" s="14" t="s">
        <v>20</v>
      </c>
      <c r="C19" s="15"/>
      <c r="D19" s="16"/>
      <c r="E19" s="16"/>
      <c r="F19" s="16"/>
      <c r="G19" s="16"/>
      <c r="H19" s="16"/>
      <c r="I19" s="13">
        <v>7</v>
      </c>
      <c r="J19" s="14" t="s">
        <v>20</v>
      </c>
      <c r="K19" s="15"/>
      <c r="L19" s="16"/>
      <c r="M19" s="16"/>
      <c r="N19" s="16"/>
      <c r="O19" s="16"/>
      <c r="P19" s="16"/>
      <c r="Q19" s="13">
        <v>7</v>
      </c>
      <c r="R19" s="14" t="s">
        <v>20</v>
      </c>
      <c r="S19" s="15"/>
      <c r="T19" s="16"/>
      <c r="U19" s="16"/>
      <c r="V19" s="16"/>
      <c r="W19" s="16"/>
      <c r="X19" s="16"/>
      <c r="Y19" s="13">
        <v>7</v>
      </c>
      <c r="Z19" s="14" t="s">
        <v>20</v>
      </c>
      <c r="AA19" s="15"/>
      <c r="AB19" s="16"/>
      <c r="AC19" s="16"/>
      <c r="AD19" s="16"/>
      <c r="AE19" s="16"/>
      <c r="AF19" s="16"/>
    </row>
    <row r="20" spans="1:32" s="17" customFormat="1" ht="17.100000000000001" customHeight="1" x14ac:dyDescent="0.25">
      <c r="A20" s="13">
        <v>8</v>
      </c>
      <c r="B20" s="14" t="s">
        <v>21</v>
      </c>
      <c r="C20" s="15"/>
      <c r="D20" s="16"/>
      <c r="E20" s="16"/>
      <c r="F20" s="16"/>
      <c r="G20" s="16"/>
      <c r="H20" s="16"/>
      <c r="I20" s="13">
        <v>8</v>
      </c>
      <c r="J20" s="14" t="s">
        <v>21</v>
      </c>
      <c r="K20" s="15"/>
      <c r="L20" s="16"/>
      <c r="M20" s="16"/>
      <c r="N20" s="16"/>
      <c r="O20" s="16"/>
      <c r="P20" s="16"/>
      <c r="Q20" s="13">
        <v>8</v>
      </c>
      <c r="R20" s="14" t="s">
        <v>21</v>
      </c>
      <c r="S20" s="15"/>
      <c r="T20" s="16"/>
      <c r="U20" s="16"/>
      <c r="V20" s="16"/>
      <c r="W20" s="16"/>
      <c r="X20" s="16"/>
      <c r="Y20" s="13">
        <v>8</v>
      </c>
      <c r="Z20" s="14" t="s">
        <v>21</v>
      </c>
      <c r="AA20" s="15"/>
      <c r="AB20" s="16"/>
      <c r="AC20" s="16"/>
      <c r="AD20" s="16"/>
      <c r="AE20" s="16"/>
      <c r="AF20" s="16"/>
    </row>
    <row r="21" spans="1:32" s="17" customFormat="1" ht="17.100000000000001" customHeight="1" x14ac:dyDescent="0.25">
      <c r="A21" s="13">
        <v>9</v>
      </c>
      <c r="B21" s="14" t="s">
        <v>22</v>
      </c>
      <c r="C21" s="15"/>
      <c r="D21" s="16"/>
      <c r="E21" s="16"/>
      <c r="F21" s="16"/>
      <c r="G21" s="16"/>
      <c r="H21" s="16"/>
      <c r="I21" s="13">
        <v>9</v>
      </c>
      <c r="J21" s="14" t="s">
        <v>22</v>
      </c>
      <c r="K21" s="15"/>
      <c r="L21" s="16"/>
      <c r="M21" s="16"/>
      <c r="N21" s="16"/>
      <c r="O21" s="16"/>
      <c r="P21" s="16"/>
      <c r="Q21" s="13">
        <v>9</v>
      </c>
      <c r="R21" s="14" t="s">
        <v>22</v>
      </c>
      <c r="S21" s="15"/>
      <c r="T21" s="16"/>
      <c r="U21" s="16"/>
      <c r="V21" s="16"/>
      <c r="W21" s="16"/>
      <c r="X21" s="16"/>
      <c r="Y21" s="13">
        <v>9</v>
      </c>
      <c r="Z21" s="14" t="s">
        <v>22</v>
      </c>
      <c r="AA21" s="15"/>
      <c r="AB21" s="16"/>
      <c r="AC21" s="16"/>
      <c r="AD21" s="16"/>
      <c r="AE21" s="16"/>
      <c r="AF21" s="16"/>
    </row>
    <row r="22" spans="1:32" s="17" customFormat="1" ht="17.100000000000001" customHeight="1" x14ac:dyDescent="0.25">
      <c r="A22" s="13">
        <v>10</v>
      </c>
      <c r="B22" s="14" t="s">
        <v>23</v>
      </c>
      <c r="C22" s="15"/>
      <c r="D22" s="16"/>
      <c r="E22" s="16"/>
      <c r="F22" s="16"/>
      <c r="G22" s="16"/>
      <c r="H22" s="16"/>
      <c r="I22" s="13">
        <v>10</v>
      </c>
      <c r="J22" s="14" t="s">
        <v>23</v>
      </c>
      <c r="K22" s="15"/>
      <c r="L22" s="16"/>
      <c r="M22" s="16"/>
      <c r="N22" s="16"/>
      <c r="O22" s="16"/>
      <c r="P22" s="16"/>
      <c r="Q22" s="13">
        <v>10</v>
      </c>
      <c r="R22" s="14" t="s">
        <v>23</v>
      </c>
      <c r="S22" s="15"/>
      <c r="T22" s="16"/>
      <c r="U22" s="16"/>
      <c r="V22" s="16"/>
      <c r="W22" s="16"/>
      <c r="X22" s="16"/>
      <c r="Y22" s="13">
        <v>10</v>
      </c>
      <c r="Z22" s="14" t="s">
        <v>23</v>
      </c>
      <c r="AA22" s="15"/>
      <c r="AB22" s="16"/>
      <c r="AC22" s="16"/>
      <c r="AD22" s="16"/>
      <c r="AE22" s="16"/>
      <c r="AF22" s="16"/>
    </row>
    <row r="23" spans="1:32" s="17" customFormat="1" ht="17.100000000000001" customHeight="1" x14ac:dyDescent="0.25">
      <c r="A23" s="13">
        <v>11</v>
      </c>
      <c r="B23" s="14" t="s">
        <v>24</v>
      </c>
      <c r="C23" s="15"/>
      <c r="D23" s="16"/>
      <c r="E23" s="16"/>
      <c r="F23" s="16"/>
      <c r="G23" s="16"/>
      <c r="H23" s="16"/>
      <c r="I23" s="13">
        <v>11</v>
      </c>
      <c r="J23" s="14" t="s">
        <v>24</v>
      </c>
      <c r="K23" s="15"/>
      <c r="L23" s="16"/>
      <c r="M23" s="16"/>
      <c r="N23" s="16"/>
      <c r="O23" s="16"/>
      <c r="P23" s="16"/>
      <c r="Q23" s="13">
        <v>11</v>
      </c>
      <c r="R23" s="14" t="s">
        <v>24</v>
      </c>
      <c r="S23" s="15"/>
      <c r="T23" s="16"/>
      <c r="U23" s="16"/>
      <c r="V23" s="16"/>
      <c r="W23" s="16"/>
      <c r="X23" s="16"/>
      <c r="Y23" s="13">
        <v>11</v>
      </c>
      <c r="Z23" s="14" t="s">
        <v>24</v>
      </c>
      <c r="AA23" s="15"/>
      <c r="AB23" s="16"/>
      <c r="AC23" s="16"/>
      <c r="AD23" s="16"/>
      <c r="AE23" s="16"/>
      <c r="AF23" s="16"/>
    </row>
    <row r="24" spans="1:32" s="17" customFormat="1" ht="17.100000000000001" customHeight="1" x14ac:dyDescent="0.25">
      <c r="A24" s="13">
        <v>12</v>
      </c>
      <c r="B24" s="14" t="s">
        <v>25</v>
      </c>
      <c r="C24" s="15"/>
      <c r="D24" s="16"/>
      <c r="E24" s="16"/>
      <c r="F24" s="16"/>
      <c r="G24" s="16"/>
      <c r="H24" s="16"/>
      <c r="I24" s="13">
        <v>12</v>
      </c>
      <c r="J24" s="14" t="s">
        <v>25</v>
      </c>
      <c r="K24" s="15"/>
      <c r="L24" s="16"/>
      <c r="M24" s="16"/>
      <c r="N24" s="16"/>
      <c r="O24" s="16"/>
      <c r="P24" s="16"/>
      <c r="Q24" s="13">
        <v>12</v>
      </c>
      <c r="R24" s="14" t="s">
        <v>25</v>
      </c>
      <c r="S24" s="15"/>
      <c r="T24" s="16"/>
      <c r="U24" s="16"/>
      <c r="V24" s="16"/>
      <c r="W24" s="16"/>
      <c r="X24" s="16"/>
      <c r="Y24" s="13">
        <v>12</v>
      </c>
      <c r="Z24" s="14" t="s">
        <v>25</v>
      </c>
      <c r="AA24" s="15"/>
      <c r="AB24" s="16"/>
      <c r="AC24" s="16"/>
      <c r="AD24" s="16"/>
      <c r="AE24" s="16"/>
      <c r="AF24" s="16"/>
    </row>
    <row r="25" spans="1:32" s="17" customFormat="1" ht="17.100000000000001" customHeight="1" x14ac:dyDescent="0.25">
      <c r="A25" s="13">
        <v>13</v>
      </c>
      <c r="B25" s="14" t="s">
        <v>26</v>
      </c>
      <c r="C25" s="15"/>
      <c r="D25" s="16"/>
      <c r="E25" s="16"/>
      <c r="F25" s="16"/>
      <c r="G25" s="16"/>
      <c r="H25" s="16"/>
      <c r="I25" s="13">
        <v>13</v>
      </c>
      <c r="J25" s="14" t="s">
        <v>26</v>
      </c>
      <c r="K25" s="15"/>
      <c r="L25" s="16"/>
      <c r="M25" s="16"/>
      <c r="N25" s="16"/>
      <c r="O25" s="16"/>
      <c r="P25" s="16"/>
      <c r="Q25" s="13">
        <v>13</v>
      </c>
      <c r="R25" s="14" t="s">
        <v>26</v>
      </c>
      <c r="S25" s="15"/>
      <c r="T25" s="16"/>
      <c r="U25" s="16"/>
      <c r="V25" s="16"/>
      <c r="W25" s="16"/>
      <c r="X25" s="16"/>
      <c r="Y25" s="13">
        <v>13</v>
      </c>
      <c r="Z25" s="14" t="s">
        <v>26</v>
      </c>
      <c r="AA25" s="15"/>
      <c r="AB25" s="16"/>
      <c r="AC25" s="16"/>
      <c r="AD25" s="16"/>
      <c r="AE25" s="16"/>
      <c r="AF25" s="16"/>
    </row>
    <row r="26" spans="1:32" s="17" customFormat="1" ht="17.100000000000001" customHeight="1" x14ac:dyDescent="0.25">
      <c r="A26" s="13">
        <v>14</v>
      </c>
      <c r="B26" s="18" t="s">
        <v>27</v>
      </c>
      <c r="C26" s="15"/>
      <c r="D26" s="16"/>
      <c r="E26" s="16"/>
      <c r="F26" s="16"/>
      <c r="G26" s="16"/>
      <c r="H26" s="16"/>
      <c r="I26" s="13">
        <v>14</v>
      </c>
      <c r="J26" s="18" t="s">
        <v>27</v>
      </c>
      <c r="K26" s="15"/>
      <c r="L26" s="16"/>
      <c r="M26" s="16"/>
      <c r="N26" s="16"/>
      <c r="O26" s="16"/>
      <c r="P26" s="16"/>
      <c r="Q26" s="13">
        <v>14</v>
      </c>
      <c r="R26" s="18" t="s">
        <v>27</v>
      </c>
      <c r="S26" s="15"/>
      <c r="T26" s="16"/>
      <c r="U26" s="16"/>
      <c r="V26" s="16"/>
      <c r="W26" s="16"/>
      <c r="X26" s="16"/>
      <c r="Y26" s="13">
        <v>14</v>
      </c>
      <c r="Z26" s="18" t="s">
        <v>27</v>
      </c>
      <c r="AA26" s="15"/>
      <c r="AB26" s="16"/>
      <c r="AC26" s="16"/>
      <c r="AD26" s="16"/>
      <c r="AE26" s="16"/>
      <c r="AF26" s="16"/>
    </row>
    <row r="27" spans="1:32" s="17" customFormat="1" ht="17.100000000000001" customHeight="1" x14ac:dyDescent="0.25">
      <c r="A27" s="13">
        <v>15</v>
      </c>
      <c r="B27" s="14" t="s">
        <v>28</v>
      </c>
      <c r="C27" s="15"/>
      <c r="D27" s="16"/>
      <c r="E27" s="16"/>
      <c r="F27" s="16"/>
      <c r="G27" s="16"/>
      <c r="H27" s="16"/>
      <c r="I27" s="13">
        <v>15</v>
      </c>
      <c r="J27" s="14" t="s">
        <v>28</v>
      </c>
      <c r="K27" s="15"/>
      <c r="L27" s="16"/>
      <c r="M27" s="16"/>
      <c r="N27" s="16"/>
      <c r="O27" s="16"/>
      <c r="P27" s="16"/>
      <c r="Q27" s="13">
        <v>15</v>
      </c>
      <c r="R27" s="14" t="s">
        <v>28</v>
      </c>
      <c r="S27" s="15"/>
      <c r="T27" s="16"/>
      <c r="U27" s="16"/>
      <c r="V27" s="16"/>
      <c r="W27" s="16"/>
      <c r="X27" s="16"/>
      <c r="Y27" s="13">
        <v>15</v>
      </c>
      <c r="Z27" s="14" t="s">
        <v>28</v>
      </c>
      <c r="AA27" s="15"/>
      <c r="AB27" s="16"/>
      <c r="AC27" s="16"/>
      <c r="AD27" s="16"/>
      <c r="AE27" s="16"/>
      <c r="AF27" s="16"/>
    </row>
    <row r="28" spans="1:32" ht="8.1" customHeight="1" x14ac:dyDescent="0.2">
      <c r="A28" s="11"/>
      <c r="B28" s="11"/>
      <c r="C28" s="11"/>
      <c r="D28" s="19"/>
      <c r="E28" s="20"/>
      <c r="F28" s="20"/>
      <c r="G28" s="20"/>
      <c r="H28" s="20"/>
      <c r="I28" s="11"/>
      <c r="J28" s="11"/>
      <c r="K28" s="11"/>
      <c r="L28" s="21"/>
      <c r="M28" s="21"/>
      <c r="N28" s="21"/>
      <c r="O28" s="20"/>
      <c r="P28" s="20"/>
      <c r="Q28" s="11"/>
      <c r="R28" s="11"/>
      <c r="S28" s="11"/>
      <c r="T28" s="21"/>
      <c r="U28" s="21"/>
      <c r="V28" s="21"/>
      <c r="W28" s="20"/>
      <c r="X28" s="20"/>
      <c r="Y28" s="11"/>
      <c r="Z28" s="11"/>
      <c r="AA28" s="11"/>
      <c r="AB28" s="21"/>
      <c r="AC28" s="21"/>
      <c r="AD28" s="21"/>
      <c r="AE28" s="20"/>
      <c r="AF28" s="20"/>
    </row>
    <row r="29" spans="1:32" ht="8.1" customHeight="1" x14ac:dyDescent="0.2">
      <c r="A29" s="22"/>
      <c r="B29" s="22"/>
      <c r="C29" s="22"/>
      <c r="D29" s="23"/>
      <c r="E29" s="24"/>
      <c r="F29" s="24"/>
      <c r="G29" s="24"/>
      <c r="H29" s="24"/>
      <c r="I29" s="22"/>
      <c r="J29" s="22"/>
      <c r="K29" s="22"/>
      <c r="L29" s="25"/>
      <c r="M29" s="25"/>
      <c r="N29" s="25"/>
      <c r="O29" s="24"/>
      <c r="P29" s="24"/>
      <c r="Q29" s="22"/>
      <c r="R29" s="22"/>
      <c r="S29" s="22"/>
      <c r="T29" s="25"/>
      <c r="U29" s="25"/>
      <c r="V29" s="25"/>
      <c r="W29" s="24"/>
      <c r="X29" s="24"/>
      <c r="Y29" s="22"/>
      <c r="Z29" s="22"/>
      <c r="AA29" s="22"/>
      <c r="AB29" s="25"/>
      <c r="AC29" s="25"/>
      <c r="AD29" s="25"/>
      <c r="AE29" s="24"/>
      <c r="AF29" s="24"/>
    </row>
    <row r="30" spans="1:32" ht="17.100000000000001" customHeight="1" x14ac:dyDescent="0.2">
      <c r="A30" s="167" t="s">
        <v>29</v>
      </c>
      <c r="B30" s="167"/>
      <c r="C30" s="13">
        <v>2020</v>
      </c>
      <c r="D30" s="16">
        <f>SUM(D13:D27)</f>
        <v>0</v>
      </c>
      <c r="E30" s="16">
        <f>SUM(E13:E27)</f>
        <v>0</v>
      </c>
      <c r="F30" s="16">
        <f>SUM(F13:F27)</f>
        <v>0</v>
      </c>
      <c r="G30" s="16">
        <f>SUM(G13:G27)</f>
        <v>0</v>
      </c>
      <c r="H30" s="16">
        <f>SUM(H13:H27)</f>
        <v>0</v>
      </c>
      <c r="I30" s="167" t="s">
        <v>29</v>
      </c>
      <c r="J30" s="167"/>
      <c r="K30" s="156">
        <v>2020</v>
      </c>
      <c r="L30" s="16">
        <f t="shared" ref="L30:O30" si="0">SUM(L13:L27)</f>
        <v>0</v>
      </c>
      <c r="M30" s="16">
        <f t="shared" si="0"/>
        <v>0</v>
      </c>
      <c r="N30" s="16">
        <f t="shared" si="0"/>
        <v>0</v>
      </c>
      <c r="O30" s="16">
        <f t="shared" si="0"/>
        <v>0</v>
      </c>
      <c r="P30" s="16">
        <f>SUM(P13:P27)</f>
        <v>0</v>
      </c>
      <c r="Q30" s="167" t="s">
        <v>29</v>
      </c>
      <c r="R30" s="167"/>
      <c r="S30" s="156">
        <v>2020</v>
      </c>
      <c r="T30" s="16">
        <f>SUM(T13:T27)</f>
        <v>0</v>
      </c>
      <c r="U30" s="16">
        <f t="shared" ref="U30:X30" si="1">SUM(U13:U27)</f>
        <v>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167" t="s">
        <v>29</v>
      </c>
      <c r="Z30" s="167"/>
      <c r="AA30" s="156">
        <v>2020</v>
      </c>
      <c r="AB30" s="16">
        <f t="shared" ref="AB30:AF30" si="2">SUM(AB13:AB27)</f>
        <v>0</v>
      </c>
      <c r="AC30" s="16">
        <f t="shared" si="2"/>
        <v>0</v>
      </c>
      <c r="AD30" s="16">
        <f t="shared" si="2"/>
        <v>0</v>
      </c>
      <c r="AE30" s="16">
        <f t="shared" si="2"/>
        <v>0</v>
      </c>
      <c r="AF30" s="16">
        <f t="shared" si="2"/>
        <v>0</v>
      </c>
    </row>
    <row r="31" spans="1:32" ht="17.100000000000001" customHeight="1" x14ac:dyDescent="0.2">
      <c r="A31" s="167"/>
      <c r="B31" s="167"/>
      <c r="C31" s="156">
        <v>2019</v>
      </c>
      <c r="D31" s="16">
        <v>149</v>
      </c>
      <c r="E31" s="16">
        <v>5315</v>
      </c>
      <c r="F31" s="16">
        <v>590</v>
      </c>
      <c r="G31" s="16"/>
      <c r="H31" s="16"/>
      <c r="I31" s="167"/>
      <c r="J31" s="167"/>
      <c r="K31" s="156">
        <v>2019</v>
      </c>
      <c r="L31" s="16"/>
      <c r="M31" s="16"/>
      <c r="N31" s="16"/>
      <c r="O31" s="16"/>
      <c r="P31" s="16"/>
      <c r="Q31" s="167"/>
      <c r="R31" s="167"/>
      <c r="S31" s="156">
        <v>2019</v>
      </c>
      <c r="T31" s="16"/>
      <c r="U31" s="16"/>
      <c r="V31" s="16"/>
      <c r="W31" s="16"/>
      <c r="X31" s="16"/>
      <c r="Y31" s="167"/>
      <c r="Z31" s="167"/>
      <c r="AA31" s="156">
        <v>2019</v>
      </c>
      <c r="AB31" s="16"/>
      <c r="AC31" s="16"/>
      <c r="AD31" s="16"/>
      <c r="AE31" s="16"/>
      <c r="AF31" s="16"/>
    </row>
    <row r="32" spans="1:32" ht="17.100000000000001" customHeight="1" x14ac:dyDescent="0.2">
      <c r="A32" s="26"/>
      <c r="B32" s="26"/>
      <c r="C32" s="156">
        <v>2018</v>
      </c>
      <c r="D32" s="16">
        <v>133</v>
      </c>
      <c r="E32" s="16">
        <v>5133</v>
      </c>
      <c r="F32" s="16">
        <v>532</v>
      </c>
      <c r="G32" s="16">
        <v>330</v>
      </c>
      <c r="H32" s="16">
        <v>311</v>
      </c>
      <c r="I32" s="26"/>
      <c r="J32" s="26"/>
      <c r="K32" s="156">
        <v>2018</v>
      </c>
      <c r="L32" s="16">
        <v>200</v>
      </c>
      <c r="M32" s="16">
        <v>5433</v>
      </c>
      <c r="N32" s="16">
        <v>569</v>
      </c>
      <c r="O32" s="16">
        <v>357</v>
      </c>
      <c r="P32" s="16">
        <v>327</v>
      </c>
      <c r="Q32" s="26"/>
      <c r="R32" s="26"/>
      <c r="S32" s="156">
        <v>2018</v>
      </c>
      <c r="T32" s="16">
        <v>4</v>
      </c>
      <c r="U32" s="16">
        <v>74</v>
      </c>
      <c r="V32" s="16">
        <v>8</v>
      </c>
      <c r="W32" s="16">
        <v>6</v>
      </c>
      <c r="X32" s="16">
        <v>6</v>
      </c>
      <c r="Y32" s="26"/>
      <c r="Z32" s="26"/>
      <c r="AA32" s="156">
        <v>2018</v>
      </c>
      <c r="AB32" s="16">
        <v>20</v>
      </c>
      <c r="AC32" s="16">
        <v>538</v>
      </c>
      <c r="AD32" s="16">
        <v>56</v>
      </c>
      <c r="AE32" s="16">
        <v>33</v>
      </c>
      <c r="AF32" s="16">
        <v>32</v>
      </c>
    </row>
    <row r="33" spans="1:32" ht="17.100000000000001" customHeight="1" x14ac:dyDescent="0.2">
      <c r="A33" s="26"/>
      <c r="B33" s="26"/>
      <c r="C33" s="156">
        <v>2017</v>
      </c>
      <c r="D33" s="16">
        <v>134</v>
      </c>
      <c r="E33" s="16">
        <v>5418</v>
      </c>
      <c r="F33" s="16">
        <v>565</v>
      </c>
      <c r="G33" s="16">
        <v>353</v>
      </c>
      <c r="H33" s="16">
        <v>353</v>
      </c>
      <c r="I33" s="26"/>
      <c r="J33" s="26"/>
      <c r="K33" s="156">
        <v>2017</v>
      </c>
      <c r="L33" s="16">
        <v>218</v>
      </c>
      <c r="M33" s="16">
        <v>6171</v>
      </c>
      <c r="N33" s="16">
        <v>612</v>
      </c>
      <c r="O33" s="16">
        <v>416</v>
      </c>
      <c r="P33" s="16">
        <v>416</v>
      </c>
      <c r="Q33" s="26"/>
      <c r="R33" s="26"/>
      <c r="S33" s="156">
        <v>2017</v>
      </c>
      <c r="T33" s="16">
        <v>2</v>
      </c>
      <c r="U33" s="16">
        <v>31</v>
      </c>
      <c r="V33" s="16">
        <v>6</v>
      </c>
      <c r="W33" s="16">
        <v>2</v>
      </c>
      <c r="X33" s="16">
        <v>2</v>
      </c>
      <c r="Y33" s="26"/>
      <c r="Z33" s="26"/>
      <c r="AA33" s="156">
        <v>2017</v>
      </c>
      <c r="AB33" s="16">
        <v>9</v>
      </c>
      <c r="AC33" s="16">
        <v>309</v>
      </c>
      <c r="AD33" s="16">
        <v>29</v>
      </c>
      <c r="AE33" s="16">
        <v>18</v>
      </c>
      <c r="AF33" s="16">
        <v>18</v>
      </c>
    </row>
    <row r="34" spans="1:32" ht="17.100000000000001" customHeight="1" x14ac:dyDescent="0.2">
      <c r="A34" s="26"/>
      <c r="B34" s="26"/>
      <c r="C34" s="156">
        <v>2016</v>
      </c>
      <c r="D34" s="16">
        <v>153</v>
      </c>
      <c r="E34" s="16">
        <v>5033</v>
      </c>
      <c r="F34" s="16">
        <v>503</v>
      </c>
      <c r="G34" s="16">
        <v>330</v>
      </c>
      <c r="H34" s="16">
        <v>330</v>
      </c>
      <c r="I34" s="26"/>
      <c r="J34" s="26"/>
      <c r="K34" s="156">
        <v>2016</v>
      </c>
      <c r="L34" s="16">
        <v>239</v>
      </c>
      <c r="M34" s="16">
        <v>5270</v>
      </c>
      <c r="N34" s="16">
        <v>609</v>
      </c>
      <c r="O34" s="16">
        <v>391</v>
      </c>
      <c r="P34" s="16">
        <v>391</v>
      </c>
      <c r="Q34" s="26"/>
      <c r="R34" s="26"/>
      <c r="S34" s="156">
        <v>2016</v>
      </c>
      <c r="T34" s="16">
        <v>3</v>
      </c>
      <c r="U34" s="16">
        <v>41</v>
      </c>
      <c r="V34" s="16">
        <v>5</v>
      </c>
      <c r="W34" s="16">
        <v>3</v>
      </c>
      <c r="X34" s="16">
        <v>3</v>
      </c>
      <c r="Y34" s="26"/>
      <c r="Z34" s="26"/>
      <c r="AA34" s="156">
        <v>2016</v>
      </c>
      <c r="AB34" s="16">
        <v>24</v>
      </c>
      <c r="AC34" s="16">
        <v>435</v>
      </c>
      <c r="AD34" s="16">
        <v>50</v>
      </c>
      <c r="AE34" s="16">
        <v>29</v>
      </c>
      <c r="AF34" s="16">
        <v>29</v>
      </c>
    </row>
    <row r="35" spans="1:32" ht="8.1" customHeight="1" thickBot="1" x14ac:dyDescent="0.3">
      <c r="A35" s="27"/>
      <c r="B35" s="27"/>
      <c r="C35" s="27"/>
      <c r="D35" s="28" t="s">
        <v>3</v>
      </c>
      <c r="E35" s="28"/>
      <c r="F35" s="28"/>
      <c r="G35" s="28"/>
      <c r="H35" s="28"/>
      <c r="I35" s="27"/>
      <c r="J35" s="27"/>
      <c r="K35" s="27"/>
      <c r="L35" s="28" t="s">
        <v>3</v>
      </c>
      <c r="M35" s="28"/>
      <c r="N35" s="28"/>
      <c r="O35" s="28"/>
      <c r="P35" s="28"/>
      <c r="Q35" s="27"/>
      <c r="R35" s="27"/>
      <c r="S35" s="27"/>
      <c r="T35" s="28" t="s">
        <v>3</v>
      </c>
      <c r="U35" s="28"/>
      <c r="V35" s="28"/>
      <c r="W35" s="28"/>
      <c r="X35" s="28"/>
      <c r="Y35" s="27"/>
      <c r="Z35" s="27"/>
      <c r="AA35" s="27"/>
      <c r="AB35" s="28" t="s">
        <v>3</v>
      </c>
      <c r="AC35" s="28"/>
      <c r="AD35" s="28"/>
      <c r="AE35" s="28"/>
      <c r="AF35" s="28"/>
    </row>
    <row r="36" spans="1:32" ht="12.75" thickTop="1" x14ac:dyDescent="0.2">
      <c r="A36" s="29"/>
      <c r="B36" s="29"/>
      <c r="C36" s="29"/>
      <c r="D36" s="30"/>
      <c r="E36" s="30"/>
      <c r="G36" s="31"/>
      <c r="H36" s="31"/>
      <c r="I36" s="29"/>
      <c r="J36" s="29"/>
      <c r="K36" s="29"/>
      <c r="L36" s="30"/>
      <c r="M36" s="30"/>
      <c r="N36" s="31"/>
      <c r="O36" s="31"/>
      <c r="P36" s="31"/>
      <c r="Q36" s="29"/>
      <c r="R36" s="29"/>
      <c r="S36" s="29"/>
      <c r="T36" s="30"/>
      <c r="U36" s="30"/>
      <c r="V36" s="31"/>
      <c r="W36" s="31"/>
      <c r="X36" s="31"/>
      <c r="Y36" s="29"/>
      <c r="Z36" s="29"/>
      <c r="AA36" s="29"/>
      <c r="AB36" s="30"/>
      <c r="AC36" s="30"/>
      <c r="AD36" s="31"/>
      <c r="AE36" s="31"/>
      <c r="AF36" s="31"/>
    </row>
    <row r="37" spans="1:32" ht="38.25" customHeight="1" x14ac:dyDescent="0.2">
      <c r="A37" s="168" t="s">
        <v>30</v>
      </c>
      <c r="B37" s="168"/>
      <c r="C37" s="168" t="s">
        <v>31</v>
      </c>
      <c r="D37" s="168"/>
      <c r="E37" s="168"/>
      <c r="F37" s="168"/>
      <c r="G37" s="168"/>
      <c r="H37" s="168"/>
      <c r="I37" s="168" t="s">
        <v>30</v>
      </c>
      <c r="J37" s="168"/>
      <c r="K37" s="168" t="s">
        <v>31</v>
      </c>
      <c r="L37" s="168"/>
      <c r="M37" s="168"/>
      <c r="N37" s="168"/>
      <c r="O37" s="168"/>
      <c r="P37" s="168"/>
      <c r="Q37" s="168" t="s">
        <v>30</v>
      </c>
      <c r="R37" s="168"/>
      <c r="S37" s="168" t="s">
        <v>31</v>
      </c>
      <c r="T37" s="168"/>
      <c r="U37" s="168"/>
      <c r="V37" s="168"/>
      <c r="W37" s="168"/>
      <c r="X37" s="168"/>
      <c r="Y37" s="168" t="s">
        <v>30</v>
      </c>
      <c r="Z37" s="168"/>
      <c r="AA37" s="168" t="s">
        <v>31</v>
      </c>
      <c r="AB37" s="168"/>
      <c r="AC37" s="168"/>
      <c r="AD37" s="168"/>
      <c r="AE37" s="168"/>
      <c r="AF37" s="168"/>
    </row>
    <row r="39" spans="1:32" ht="15" customHeight="1" x14ac:dyDescent="0.2">
      <c r="G39" s="32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32" x14ac:dyDescent="0.2">
      <c r="G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</sheetData>
  <mergeCells count="37">
    <mergeCell ref="Y37:Z37"/>
    <mergeCell ref="AA37:AF37"/>
    <mergeCell ref="A37:B37"/>
    <mergeCell ref="C37:H37"/>
    <mergeCell ref="I37:J37"/>
    <mergeCell ref="K37:P37"/>
    <mergeCell ref="Q37:R37"/>
    <mergeCell ref="S37:X37"/>
    <mergeCell ref="A30:B30"/>
    <mergeCell ref="I30:J30"/>
    <mergeCell ref="Q30:R30"/>
    <mergeCell ref="Y30:Z30"/>
    <mergeCell ref="A31:B31"/>
    <mergeCell ref="I31:J31"/>
    <mergeCell ref="Q31:R31"/>
    <mergeCell ref="Y31:Z31"/>
    <mergeCell ref="Q8:S9"/>
    <mergeCell ref="T8:X8"/>
    <mergeCell ref="Y8:AA9"/>
    <mergeCell ref="AB8:AF8"/>
    <mergeCell ref="A11:C11"/>
    <mergeCell ref="I11:K11"/>
    <mergeCell ref="Q11:S11"/>
    <mergeCell ref="Y11:AA11"/>
    <mergeCell ref="L8:P8"/>
    <mergeCell ref="A3:G3"/>
    <mergeCell ref="A4:G4"/>
    <mergeCell ref="A8:C9"/>
    <mergeCell ref="D8:H8"/>
    <mergeCell ref="I8:K9"/>
    <mergeCell ref="Y1:AF2"/>
    <mergeCell ref="C2:H2"/>
    <mergeCell ref="A1:A2"/>
    <mergeCell ref="B1:B2"/>
    <mergeCell ref="C1:H1"/>
    <mergeCell ref="I1:P2"/>
    <mergeCell ref="Q1:X2"/>
  </mergeCells>
  <pageMargins left="1.1811023622047245" right="0.59055118110236227" top="0.78740157480314965" bottom="0.59055118110236227" header="0" footer="0"/>
  <pageSetup paperSize="9" orientation="portrait" r:id="rId1"/>
  <colBreaks count="3" manualBreakCount="3">
    <brk id="8" max="1048575" man="1"/>
    <brk id="16" max="1048575" man="1"/>
    <brk id="2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6.8554687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49</v>
      </c>
      <c r="C1" s="162" t="s">
        <v>129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130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s="17" customFormat="1" ht="15.6" customHeight="1" x14ac:dyDescent="0.25">
      <c r="A12" s="41">
        <v>2</v>
      </c>
      <c r="B12" s="42" t="s">
        <v>15</v>
      </c>
      <c r="C12" s="43"/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s="17" customFormat="1" ht="15.6" customHeight="1" x14ac:dyDescent="0.25">
      <c r="A13" s="41">
        <v>3</v>
      </c>
      <c r="B13" s="42" t="s">
        <v>16</v>
      </c>
      <c r="C13" s="43"/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s="17" customFormat="1" ht="15.6" customHeight="1" x14ac:dyDescent="0.25">
      <c r="A14" s="41">
        <v>4</v>
      </c>
      <c r="B14" s="42" t="s">
        <v>17</v>
      </c>
      <c r="C14" s="43"/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8" s="17" customFormat="1" ht="15.6" customHeight="1" x14ac:dyDescent="0.25">
      <c r="A15" s="41">
        <v>5</v>
      </c>
      <c r="B15" s="42" t="s">
        <v>18</v>
      </c>
      <c r="C15" s="43"/>
      <c r="D15" s="44">
        <v>0</v>
      </c>
      <c r="E15" s="44">
        <v>0</v>
      </c>
      <c r="F15" s="44">
        <v>0</v>
      </c>
      <c r="G15" s="44">
        <v>0</v>
      </c>
      <c r="H15" s="44">
        <v>0</v>
      </c>
    </row>
    <row r="16" spans="1:8" s="17" customFormat="1" ht="15.6" customHeight="1" x14ac:dyDescent="0.25">
      <c r="A16" s="41">
        <v>6</v>
      </c>
      <c r="B16" s="42" t="s">
        <v>19</v>
      </c>
      <c r="C16" s="43"/>
      <c r="D16" s="44">
        <v>0</v>
      </c>
      <c r="E16" s="44">
        <v>0</v>
      </c>
      <c r="F16" s="44">
        <v>0</v>
      </c>
      <c r="G16" s="44">
        <v>0</v>
      </c>
      <c r="H16" s="44">
        <v>0</v>
      </c>
    </row>
    <row r="17" spans="1:8" s="17" customFormat="1" ht="15.6" customHeight="1" x14ac:dyDescent="0.25">
      <c r="A17" s="41">
        <v>7</v>
      </c>
      <c r="B17" s="42" t="s">
        <v>20</v>
      </c>
      <c r="C17" s="43"/>
      <c r="D17" s="44">
        <v>0</v>
      </c>
      <c r="E17" s="44">
        <v>0</v>
      </c>
      <c r="F17" s="44">
        <v>0</v>
      </c>
      <c r="G17" s="44">
        <v>0</v>
      </c>
      <c r="H17" s="44">
        <v>0</v>
      </c>
    </row>
    <row r="18" spans="1:8" s="17" customFormat="1" ht="15.6" customHeight="1" x14ac:dyDescent="0.25">
      <c r="A18" s="41">
        <v>8</v>
      </c>
      <c r="B18" s="42" t="s">
        <v>21</v>
      </c>
      <c r="C18" s="43"/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s="17" customFormat="1" ht="15.6" customHeight="1" x14ac:dyDescent="0.25">
      <c r="A19" s="41">
        <v>9</v>
      </c>
      <c r="B19" s="42" t="s">
        <v>22</v>
      </c>
      <c r="C19" s="43"/>
      <c r="D19" s="44">
        <v>0</v>
      </c>
      <c r="E19" s="44">
        <v>0</v>
      </c>
      <c r="F19" s="44">
        <v>0</v>
      </c>
      <c r="G19" s="44">
        <v>0</v>
      </c>
      <c r="H19" s="44">
        <v>0</v>
      </c>
    </row>
    <row r="20" spans="1:8" s="17" customFormat="1" ht="15.6" customHeight="1" x14ac:dyDescent="0.25">
      <c r="A20" s="41">
        <v>10</v>
      </c>
      <c r="B20" s="42" t="s">
        <v>23</v>
      </c>
      <c r="C20" s="43"/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s="17" customFormat="1" ht="15.6" customHeight="1" x14ac:dyDescent="0.25">
      <c r="A21" s="41">
        <v>11</v>
      </c>
      <c r="B21" s="42" t="s">
        <v>24</v>
      </c>
      <c r="C21" s="43"/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s="17" customFormat="1" ht="15.6" customHeight="1" x14ac:dyDescent="0.25">
      <c r="A22" s="41">
        <v>12</v>
      </c>
      <c r="B22" s="42" t="s">
        <v>25</v>
      </c>
      <c r="C22" s="43"/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s="17" customFormat="1" ht="15.6" customHeight="1" x14ac:dyDescent="0.25">
      <c r="A23" s="41">
        <v>13</v>
      </c>
      <c r="B23" s="42" t="s">
        <v>26</v>
      </c>
      <c r="C23" s="43"/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s="17" customFormat="1" ht="15.6" customHeight="1" x14ac:dyDescent="0.25">
      <c r="A24" s="41">
        <v>14</v>
      </c>
      <c r="B24" s="50" t="s">
        <v>27</v>
      </c>
      <c r="C24" s="43"/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s="17" customFormat="1" ht="15.6" customHeight="1" x14ac:dyDescent="0.25">
      <c r="A25" s="41">
        <v>15</v>
      </c>
      <c r="B25" s="42" t="s">
        <v>28</v>
      </c>
      <c r="C25" s="43"/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8" customHeight="1" x14ac:dyDescent="0.2">
      <c r="A31" s="61"/>
      <c r="B31" s="61"/>
      <c r="C31" s="157">
        <v>2017</v>
      </c>
      <c r="D31" s="44" t="s">
        <v>50</v>
      </c>
      <c r="E31" s="44" t="s">
        <v>50</v>
      </c>
      <c r="F31" s="44" t="s">
        <v>50</v>
      </c>
      <c r="G31" s="44" t="s">
        <v>50</v>
      </c>
      <c r="H31" s="44" t="s">
        <v>50</v>
      </c>
    </row>
    <row r="32" spans="1:8" ht="18" customHeight="1" x14ac:dyDescent="0.2">
      <c r="A32" s="61"/>
      <c r="B32" s="61"/>
      <c r="C32" s="157">
        <v>2016</v>
      </c>
      <c r="D32" s="44" t="s">
        <v>50</v>
      </c>
      <c r="E32" s="44" t="s">
        <v>50</v>
      </c>
      <c r="F32" s="44" t="s">
        <v>50</v>
      </c>
      <c r="G32" s="44" t="s">
        <v>50</v>
      </c>
      <c r="H32" s="44" t="s">
        <v>50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7.2851562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20" ht="30.75" customHeight="1" x14ac:dyDescent="0.2">
      <c r="A1" s="160" t="s">
        <v>0</v>
      </c>
      <c r="B1" s="161" t="s">
        <v>51</v>
      </c>
      <c r="C1" s="162" t="s">
        <v>127</v>
      </c>
      <c r="D1" s="162"/>
      <c r="E1" s="162"/>
      <c r="F1" s="162"/>
      <c r="G1" s="162"/>
      <c r="H1" s="162"/>
    </row>
    <row r="2" spans="1:20" ht="30.75" customHeight="1" x14ac:dyDescent="0.2">
      <c r="A2" s="160"/>
      <c r="B2" s="161"/>
      <c r="C2" s="169" t="s">
        <v>128</v>
      </c>
      <c r="D2" s="169"/>
      <c r="E2" s="169"/>
      <c r="F2" s="169"/>
      <c r="G2" s="169"/>
      <c r="H2" s="169"/>
    </row>
    <row r="3" spans="1:20" x14ac:dyDescent="0.2">
      <c r="A3" s="163"/>
      <c r="B3" s="163"/>
      <c r="C3" s="163"/>
      <c r="D3" s="163"/>
      <c r="E3" s="163"/>
      <c r="F3" s="163"/>
      <c r="G3" s="163"/>
    </row>
    <row r="4" spans="1:20" x14ac:dyDescent="0.2">
      <c r="A4" s="163"/>
      <c r="B4" s="163"/>
      <c r="C4" s="163"/>
      <c r="D4" s="163"/>
      <c r="E4" s="163"/>
      <c r="F4" s="163"/>
      <c r="G4" s="163"/>
    </row>
    <row r="5" spans="1:20" ht="12.75" thickBot="1" x14ac:dyDescent="0.25">
      <c r="A5" s="3"/>
      <c r="B5" s="3"/>
      <c r="C5" s="3"/>
      <c r="D5" s="3"/>
      <c r="E5" s="3"/>
      <c r="F5" s="3"/>
      <c r="G5" s="3"/>
      <c r="H5" s="34"/>
    </row>
    <row r="6" spans="1:20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20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20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2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20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20" s="17" customFormat="1" ht="15.6" customHeight="1" x14ac:dyDescent="0.25">
      <c r="A11" s="41">
        <v>1</v>
      </c>
      <c r="B11" s="42" t="s">
        <v>14</v>
      </c>
      <c r="C11" s="43"/>
      <c r="D11" s="44"/>
      <c r="E11" s="73"/>
      <c r="F11" s="44"/>
      <c r="G11" s="44"/>
      <c r="H11" s="44"/>
      <c r="J11" s="17">
        <f>'[1]4.1.12'!D11+'[1]4.1.13'!D11</f>
        <v>0</v>
      </c>
      <c r="K11" s="17">
        <f>'[1]4.1.12'!E11+'[1]4.1.13'!E11</f>
        <v>0</v>
      </c>
      <c r="L11" s="17">
        <f>'[1]4.1.12'!F11+'[1]4.1.13'!F11</f>
        <v>0</v>
      </c>
      <c r="M11" s="17">
        <f>'[1]4.1.12'!G11+'[1]4.1.13'!G11</f>
        <v>0</v>
      </c>
      <c r="N11" s="17">
        <f>'[1]4.1.12'!H11+'[1]4.1.13'!H11</f>
        <v>0</v>
      </c>
      <c r="P11" s="45">
        <f>D11-J11</f>
        <v>0</v>
      </c>
      <c r="Q11" s="45">
        <f t="shared" ref="Q11:T25" si="0">E11-K11</f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</row>
    <row r="12" spans="1:20" s="17" customFormat="1" ht="15.6" customHeight="1" x14ac:dyDescent="0.25">
      <c r="A12" s="41">
        <v>2</v>
      </c>
      <c r="B12" s="42" t="s">
        <v>15</v>
      </c>
      <c r="C12" s="43"/>
      <c r="D12" s="44"/>
      <c r="E12" s="73"/>
      <c r="F12" s="44"/>
      <c r="G12" s="44"/>
      <c r="H12" s="44"/>
      <c r="J12" s="17">
        <f>'[1]4.1.12'!D12+'[1]4.1.13'!D12</f>
        <v>0</v>
      </c>
      <c r="K12" s="17">
        <f>'[1]4.1.12'!E12+'[1]4.1.13'!E12</f>
        <v>0</v>
      </c>
      <c r="L12" s="17">
        <f>'[1]4.1.12'!F12+'[1]4.1.13'!F12</f>
        <v>0</v>
      </c>
      <c r="M12" s="17">
        <f>'[1]4.1.12'!G12+'[1]4.1.13'!G12</f>
        <v>0</v>
      </c>
      <c r="N12" s="17">
        <f>'[1]4.1.12'!H12+'[1]4.1.13'!H12</f>
        <v>0</v>
      </c>
      <c r="P12" s="45">
        <f t="shared" ref="P12:P25" si="1">D12-J12</f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</row>
    <row r="13" spans="1:20" s="17" customFormat="1" ht="15.6" customHeight="1" x14ac:dyDescent="0.25">
      <c r="A13" s="41">
        <v>3</v>
      </c>
      <c r="B13" s="42" t="s">
        <v>16</v>
      </c>
      <c r="C13" s="43"/>
      <c r="D13" s="44"/>
      <c r="E13" s="73"/>
      <c r="F13" s="44"/>
      <c r="G13" s="44"/>
      <c r="H13" s="44"/>
      <c r="J13" s="17">
        <f>'[1]4.1.12'!D13+'[1]4.1.13'!D13</f>
        <v>0</v>
      </c>
      <c r="K13" s="17">
        <f>'[1]4.1.12'!E13+'[1]4.1.13'!E13</f>
        <v>0</v>
      </c>
      <c r="L13" s="17">
        <f>'[1]4.1.12'!F13+'[1]4.1.13'!F13</f>
        <v>0</v>
      </c>
      <c r="M13" s="17">
        <f>'[1]4.1.12'!G13+'[1]4.1.13'!G13</f>
        <v>0</v>
      </c>
      <c r="N13" s="17">
        <f>'[1]4.1.12'!H13+'[1]4.1.13'!H13</f>
        <v>0</v>
      </c>
      <c r="P13" s="45">
        <f t="shared" si="1"/>
        <v>0</v>
      </c>
      <c r="Q13" s="45">
        <f t="shared" si="0"/>
        <v>0</v>
      </c>
      <c r="R13" s="45">
        <f t="shared" si="0"/>
        <v>0</v>
      </c>
      <c r="S13" s="45">
        <f t="shared" si="0"/>
        <v>0</v>
      </c>
      <c r="T13" s="45">
        <f t="shared" si="0"/>
        <v>0</v>
      </c>
    </row>
    <row r="14" spans="1:20" s="17" customFormat="1" ht="15.6" customHeight="1" x14ac:dyDescent="0.25">
      <c r="A14" s="41">
        <v>4</v>
      </c>
      <c r="B14" s="42" t="s">
        <v>17</v>
      </c>
      <c r="C14" s="43"/>
      <c r="D14" s="44"/>
      <c r="E14" s="73"/>
      <c r="F14" s="44"/>
      <c r="G14" s="44"/>
      <c r="H14" s="44"/>
      <c r="J14" s="17">
        <f>'[1]4.1.12'!D14+'[1]4.1.13'!D14</f>
        <v>0</v>
      </c>
      <c r="K14" s="17">
        <f>'[1]4.1.12'!E14+'[1]4.1.13'!E14</f>
        <v>0</v>
      </c>
      <c r="L14" s="17">
        <f>'[1]4.1.12'!F14+'[1]4.1.13'!F14</f>
        <v>0</v>
      </c>
      <c r="M14" s="17">
        <f>'[1]4.1.12'!G14+'[1]4.1.13'!G14</f>
        <v>0</v>
      </c>
      <c r="N14" s="17">
        <f>'[1]4.1.12'!H14+'[1]4.1.13'!H14</f>
        <v>0</v>
      </c>
      <c r="P14" s="45">
        <f t="shared" si="1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</row>
    <row r="15" spans="1:20" s="17" customFormat="1" ht="15.6" customHeight="1" x14ac:dyDescent="0.25">
      <c r="A15" s="41">
        <v>5</v>
      </c>
      <c r="B15" s="42" t="s">
        <v>18</v>
      </c>
      <c r="C15" s="43"/>
      <c r="D15" s="44"/>
      <c r="E15" s="73"/>
      <c r="F15" s="44"/>
      <c r="G15" s="44"/>
      <c r="H15" s="44"/>
      <c r="J15" s="17">
        <f>'[1]4.1.12'!D15+'[1]4.1.13'!D15</f>
        <v>0</v>
      </c>
      <c r="K15" s="17">
        <f>'[1]4.1.12'!E15+'[1]4.1.13'!E15</f>
        <v>0</v>
      </c>
      <c r="L15" s="17">
        <f>'[1]4.1.12'!F15+'[1]4.1.13'!F15</f>
        <v>0</v>
      </c>
      <c r="M15" s="17">
        <f>'[1]4.1.12'!G15+'[1]4.1.13'!G15</f>
        <v>0</v>
      </c>
      <c r="N15" s="17">
        <f>'[1]4.1.12'!H15+'[1]4.1.13'!H15</f>
        <v>0</v>
      </c>
      <c r="P15" s="45">
        <f t="shared" si="1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</row>
    <row r="16" spans="1:20" s="17" customFormat="1" ht="15.6" customHeight="1" x14ac:dyDescent="0.25">
      <c r="A16" s="41">
        <v>6</v>
      </c>
      <c r="B16" s="42" t="s">
        <v>19</v>
      </c>
      <c r="C16" s="43"/>
      <c r="D16" s="44"/>
      <c r="E16" s="73"/>
      <c r="F16" s="44"/>
      <c r="G16" s="44"/>
      <c r="H16" s="44"/>
      <c r="J16" s="17">
        <f>'[1]4.1.12'!D16+'[1]4.1.13'!D16</f>
        <v>0</v>
      </c>
      <c r="K16" s="17">
        <f>'[1]4.1.12'!E16+'[1]4.1.13'!E16</f>
        <v>0</v>
      </c>
      <c r="L16" s="17">
        <f>'[1]4.1.12'!F16+'[1]4.1.13'!F16</f>
        <v>0</v>
      </c>
      <c r="M16" s="17">
        <f>'[1]4.1.12'!G16+'[1]4.1.13'!G16</f>
        <v>0</v>
      </c>
      <c r="N16" s="17">
        <f>'[1]4.1.12'!H16+'[1]4.1.13'!H16</f>
        <v>0</v>
      </c>
      <c r="P16" s="45">
        <f t="shared" si="1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</row>
    <row r="17" spans="1:20" s="17" customFormat="1" ht="15.6" customHeight="1" x14ac:dyDescent="0.25">
      <c r="A17" s="41">
        <v>7</v>
      </c>
      <c r="B17" s="42" t="s">
        <v>20</v>
      </c>
      <c r="C17" s="43"/>
      <c r="D17" s="44"/>
      <c r="E17" s="73"/>
      <c r="F17" s="44"/>
      <c r="G17" s="44"/>
      <c r="H17" s="44"/>
      <c r="J17" s="17">
        <f>'[1]4.1.12'!D17+'[1]4.1.13'!D17</f>
        <v>0</v>
      </c>
      <c r="K17" s="17">
        <f>'[1]4.1.12'!E17+'[1]4.1.13'!E17</f>
        <v>0</v>
      </c>
      <c r="L17" s="17">
        <f>'[1]4.1.12'!F17+'[1]4.1.13'!F17</f>
        <v>0</v>
      </c>
      <c r="M17" s="17">
        <f>'[1]4.1.12'!G17+'[1]4.1.13'!G17</f>
        <v>0</v>
      </c>
      <c r="N17" s="17">
        <f>'[1]4.1.12'!H17+'[1]4.1.13'!H17</f>
        <v>0</v>
      </c>
      <c r="P17" s="45">
        <f t="shared" si="1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</row>
    <row r="18" spans="1:20" s="17" customFormat="1" ht="15.6" customHeight="1" x14ac:dyDescent="0.25">
      <c r="A18" s="41">
        <v>8</v>
      </c>
      <c r="B18" s="42" t="s">
        <v>21</v>
      </c>
      <c r="C18" s="43"/>
      <c r="D18" s="44"/>
      <c r="E18" s="73"/>
      <c r="F18" s="44"/>
      <c r="G18" s="44"/>
      <c r="H18" s="44"/>
      <c r="J18" s="17">
        <f>'[1]4.1.12'!D18+'[1]4.1.13'!D18</f>
        <v>0</v>
      </c>
      <c r="K18" s="17">
        <f>'[1]4.1.12'!E18+'[1]4.1.13'!E18</f>
        <v>0</v>
      </c>
      <c r="L18" s="17">
        <f>'[1]4.1.12'!F18+'[1]4.1.13'!F18</f>
        <v>0</v>
      </c>
      <c r="M18" s="17">
        <f>'[1]4.1.12'!G18+'[1]4.1.13'!G18</f>
        <v>0</v>
      </c>
      <c r="N18" s="17">
        <f>'[1]4.1.12'!H18+'[1]4.1.13'!H18</f>
        <v>0</v>
      </c>
      <c r="P18" s="45">
        <f t="shared" si="1"/>
        <v>0</v>
      </c>
      <c r="Q18" s="45">
        <f t="shared" si="0"/>
        <v>0</v>
      </c>
      <c r="R18" s="45">
        <f t="shared" si="0"/>
        <v>0</v>
      </c>
      <c r="S18" s="45">
        <f t="shared" si="0"/>
        <v>0</v>
      </c>
      <c r="T18" s="45">
        <f t="shared" si="0"/>
        <v>0</v>
      </c>
    </row>
    <row r="19" spans="1:20" s="17" customFormat="1" ht="15.6" customHeight="1" x14ac:dyDescent="0.25">
      <c r="A19" s="41">
        <v>9</v>
      </c>
      <c r="B19" s="42" t="s">
        <v>22</v>
      </c>
      <c r="C19" s="43"/>
      <c r="D19" s="44"/>
      <c r="E19" s="73"/>
      <c r="F19" s="44"/>
      <c r="G19" s="44"/>
      <c r="H19" s="44"/>
      <c r="J19" s="17">
        <f>'[1]4.1.12'!D19+'[1]4.1.13'!D19</f>
        <v>0</v>
      </c>
      <c r="K19" s="17">
        <f>'[1]4.1.12'!E19+'[1]4.1.13'!E19</f>
        <v>0</v>
      </c>
      <c r="L19" s="17">
        <f>'[1]4.1.12'!F19+'[1]4.1.13'!F19</f>
        <v>0</v>
      </c>
      <c r="M19" s="17">
        <f>'[1]4.1.12'!G19+'[1]4.1.13'!G19</f>
        <v>0</v>
      </c>
      <c r="N19" s="17">
        <f>'[1]4.1.12'!H19+'[1]4.1.13'!H19</f>
        <v>0</v>
      </c>
      <c r="P19" s="45">
        <f t="shared" si="1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0</v>
      </c>
    </row>
    <row r="20" spans="1:20" s="17" customFormat="1" ht="15.6" customHeight="1" x14ac:dyDescent="0.25">
      <c r="A20" s="41">
        <v>10</v>
      </c>
      <c r="B20" s="42" t="s">
        <v>23</v>
      </c>
      <c r="C20" s="43"/>
      <c r="D20" s="44"/>
      <c r="E20" s="73"/>
      <c r="F20" s="44"/>
      <c r="G20" s="44"/>
      <c r="H20" s="44"/>
      <c r="J20" s="17">
        <f>'[1]4.1.12'!D20+'[1]4.1.13'!D20</f>
        <v>0</v>
      </c>
      <c r="K20" s="17">
        <f>'[1]4.1.12'!E20+'[1]4.1.13'!E20</f>
        <v>0</v>
      </c>
      <c r="L20" s="17">
        <f>'[1]4.1.12'!F20+'[1]4.1.13'!F20</f>
        <v>0</v>
      </c>
      <c r="M20" s="17">
        <f>'[1]4.1.12'!G20+'[1]4.1.13'!G20</f>
        <v>0</v>
      </c>
      <c r="N20" s="17">
        <f>'[1]4.1.12'!H20+'[1]4.1.13'!H20</f>
        <v>0</v>
      </c>
      <c r="P20" s="45">
        <f t="shared" si="1"/>
        <v>0</v>
      </c>
      <c r="Q20" s="45">
        <f t="shared" si="0"/>
        <v>0</v>
      </c>
      <c r="R20" s="45">
        <f t="shared" si="0"/>
        <v>0</v>
      </c>
      <c r="S20" s="45">
        <f t="shared" si="0"/>
        <v>0</v>
      </c>
      <c r="T20" s="45">
        <f t="shared" si="0"/>
        <v>0</v>
      </c>
    </row>
    <row r="21" spans="1:20" s="17" customFormat="1" ht="15.6" customHeight="1" x14ac:dyDescent="0.25">
      <c r="A21" s="41">
        <v>11</v>
      </c>
      <c r="B21" s="42" t="s">
        <v>24</v>
      </c>
      <c r="C21" s="43"/>
      <c r="D21" s="44"/>
      <c r="E21" s="73"/>
      <c r="F21" s="44"/>
      <c r="G21" s="44"/>
      <c r="H21" s="44"/>
      <c r="J21" s="17">
        <f>'[1]4.1.12'!D21+'[1]4.1.13'!D21</f>
        <v>0</v>
      </c>
      <c r="K21" s="17">
        <f>'[1]4.1.12'!E21+'[1]4.1.13'!E21</f>
        <v>0</v>
      </c>
      <c r="L21" s="17">
        <f>'[1]4.1.12'!F21+'[1]4.1.13'!F21</f>
        <v>0</v>
      </c>
      <c r="M21" s="17">
        <f>'[1]4.1.12'!G21+'[1]4.1.13'!G21</f>
        <v>0</v>
      </c>
      <c r="N21" s="17">
        <f>'[1]4.1.12'!H21+'[1]4.1.13'!H21</f>
        <v>0</v>
      </c>
      <c r="P21" s="45">
        <f t="shared" si="1"/>
        <v>0</v>
      </c>
      <c r="Q21" s="45">
        <f t="shared" si="0"/>
        <v>0</v>
      </c>
      <c r="R21" s="45">
        <f t="shared" si="0"/>
        <v>0</v>
      </c>
      <c r="S21" s="45">
        <f t="shared" si="0"/>
        <v>0</v>
      </c>
      <c r="T21" s="45">
        <f t="shared" si="0"/>
        <v>0</v>
      </c>
    </row>
    <row r="22" spans="1:20" s="17" customFormat="1" ht="15.6" customHeight="1" x14ac:dyDescent="0.25">
      <c r="A22" s="41">
        <v>12</v>
      </c>
      <c r="B22" s="42" t="s">
        <v>25</v>
      </c>
      <c r="C22" s="43"/>
      <c r="D22" s="44"/>
      <c r="E22" s="73"/>
      <c r="F22" s="44"/>
      <c r="G22" s="44"/>
      <c r="H22" s="44"/>
      <c r="J22" s="17">
        <f>'[1]4.1.12'!D22+'[1]4.1.13'!D22</f>
        <v>0</v>
      </c>
      <c r="K22" s="17">
        <f>'[1]4.1.12'!E22+'[1]4.1.13'!E22</f>
        <v>0</v>
      </c>
      <c r="L22" s="17">
        <f>'[1]4.1.12'!F22+'[1]4.1.13'!F22</f>
        <v>0</v>
      </c>
      <c r="M22" s="17">
        <f>'[1]4.1.12'!G22+'[1]4.1.13'!G22</f>
        <v>0</v>
      </c>
      <c r="N22" s="17">
        <f>'[1]4.1.12'!H22+'[1]4.1.13'!H22</f>
        <v>0</v>
      </c>
      <c r="P22" s="45">
        <f t="shared" si="1"/>
        <v>0</v>
      </c>
      <c r="Q22" s="45">
        <f t="shared" si="0"/>
        <v>0</v>
      </c>
      <c r="R22" s="45">
        <f t="shared" si="0"/>
        <v>0</v>
      </c>
      <c r="S22" s="45">
        <f t="shared" si="0"/>
        <v>0</v>
      </c>
      <c r="T22" s="45">
        <f t="shared" si="0"/>
        <v>0</v>
      </c>
    </row>
    <row r="23" spans="1:20" s="17" customFormat="1" ht="15.6" customHeight="1" x14ac:dyDescent="0.25">
      <c r="A23" s="41">
        <v>13</v>
      </c>
      <c r="B23" s="42" t="s">
        <v>26</v>
      </c>
      <c r="C23" s="43"/>
      <c r="D23" s="44"/>
      <c r="E23" s="73"/>
      <c r="F23" s="44"/>
      <c r="G23" s="44"/>
      <c r="H23" s="44"/>
      <c r="J23" s="17">
        <f>'[1]4.1.12'!D23+'[1]4.1.13'!D23</f>
        <v>0</v>
      </c>
      <c r="K23" s="17">
        <f>'[1]4.1.12'!E23+'[1]4.1.13'!E23</f>
        <v>0</v>
      </c>
      <c r="L23" s="17">
        <f>'[1]4.1.12'!F23+'[1]4.1.13'!F23</f>
        <v>0</v>
      </c>
      <c r="M23" s="17">
        <f>'[1]4.1.12'!G23+'[1]4.1.13'!G23</f>
        <v>0</v>
      </c>
      <c r="N23" s="17">
        <f>'[1]4.1.12'!H23+'[1]4.1.13'!H23</f>
        <v>0</v>
      </c>
      <c r="P23" s="45">
        <f t="shared" si="1"/>
        <v>0</v>
      </c>
      <c r="Q23" s="45">
        <f t="shared" si="0"/>
        <v>0</v>
      </c>
      <c r="R23" s="45">
        <f t="shared" si="0"/>
        <v>0</v>
      </c>
      <c r="S23" s="45">
        <f t="shared" si="0"/>
        <v>0</v>
      </c>
      <c r="T23" s="45">
        <f t="shared" si="0"/>
        <v>0</v>
      </c>
    </row>
    <row r="24" spans="1:20" s="17" customFormat="1" ht="15.6" customHeight="1" x14ac:dyDescent="0.25">
      <c r="A24" s="41">
        <v>14</v>
      </c>
      <c r="B24" s="50" t="s">
        <v>27</v>
      </c>
      <c r="C24" s="43"/>
      <c r="D24" s="44"/>
      <c r="E24" s="73"/>
      <c r="F24" s="44"/>
      <c r="G24" s="44"/>
      <c r="H24" s="44"/>
      <c r="J24" s="17">
        <f>'[1]4.1.12'!D24+'[1]4.1.13'!D24</f>
        <v>0</v>
      </c>
      <c r="K24" s="17">
        <f>'[1]4.1.12'!E24+'[1]4.1.13'!E24</f>
        <v>0</v>
      </c>
      <c r="L24" s="17">
        <f>'[1]4.1.12'!F24+'[1]4.1.13'!F24</f>
        <v>0</v>
      </c>
      <c r="M24" s="17">
        <f>'[1]4.1.12'!G24+'[1]4.1.13'!G24</f>
        <v>0</v>
      </c>
      <c r="N24" s="17">
        <f>'[1]4.1.12'!H24+'[1]4.1.13'!H24</f>
        <v>0</v>
      </c>
      <c r="P24" s="45">
        <f t="shared" si="1"/>
        <v>0</v>
      </c>
      <c r="Q24" s="45">
        <f t="shared" si="0"/>
        <v>0</v>
      </c>
      <c r="R24" s="45">
        <f t="shared" si="0"/>
        <v>0</v>
      </c>
      <c r="S24" s="45">
        <f t="shared" si="0"/>
        <v>0</v>
      </c>
      <c r="T24" s="45">
        <f t="shared" si="0"/>
        <v>0</v>
      </c>
    </row>
    <row r="25" spans="1:20" s="17" customFormat="1" ht="15.6" customHeight="1" x14ac:dyDescent="0.25">
      <c r="A25" s="41">
        <v>15</v>
      </c>
      <c r="B25" s="42" t="s">
        <v>28</v>
      </c>
      <c r="C25" s="43"/>
      <c r="D25" s="44"/>
      <c r="E25" s="73"/>
      <c r="F25" s="44"/>
      <c r="G25" s="44"/>
      <c r="H25" s="44"/>
      <c r="J25" s="17">
        <f>'[1]4.1.12'!D25+'[1]4.1.13'!D25</f>
        <v>0</v>
      </c>
      <c r="K25" s="17">
        <f>'[1]4.1.12'!E25+'[1]4.1.13'!E25</f>
        <v>0</v>
      </c>
      <c r="L25" s="17">
        <f>'[1]4.1.12'!F25+'[1]4.1.13'!F25</f>
        <v>0</v>
      </c>
      <c r="M25" s="17">
        <f>'[1]4.1.12'!G25+'[1]4.1.13'!G25</f>
        <v>0</v>
      </c>
      <c r="N25" s="17">
        <f>'[1]4.1.12'!H25+'[1]4.1.13'!H25</f>
        <v>0</v>
      </c>
      <c r="P25" s="45">
        <f t="shared" si="1"/>
        <v>0</v>
      </c>
      <c r="Q25" s="45">
        <f t="shared" si="0"/>
        <v>0</v>
      </c>
      <c r="R25" s="45">
        <f t="shared" si="0"/>
        <v>0</v>
      </c>
      <c r="S25" s="45">
        <f t="shared" si="0"/>
        <v>0</v>
      </c>
      <c r="T25" s="45">
        <f t="shared" si="0"/>
        <v>0</v>
      </c>
    </row>
    <row r="26" spans="1:20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20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2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>SUM(E11:E25)</f>
        <v>0</v>
      </c>
      <c r="F28" s="44">
        <f t="shared" ref="F28:H28" si="2">SUM(F11:F25)</f>
        <v>0</v>
      </c>
      <c r="G28" s="44">
        <f t="shared" si="2"/>
        <v>0</v>
      </c>
      <c r="H28" s="44">
        <f t="shared" si="2"/>
        <v>0</v>
      </c>
      <c r="J28" s="17">
        <f>'[1]4.1.12'!D28+'[1]4.1.13'!D28</f>
        <v>0</v>
      </c>
      <c r="K28" s="17">
        <f>'[1]4.1.12'!E28+'[1]4.1.13'!E28</f>
        <v>0</v>
      </c>
      <c r="L28" s="17">
        <f>'[1]4.1.12'!F28+'[1]4.1.13'!F28</f>
        <v>0</v>
      </c>
      <c r="M28" s="17">
        <f>'[1]4.1.12'!G28+'[1]4.1.13'!G28</f>
        <v>0</v>
      </c>
      <c r="N28" s="17">
        <f>'[1]4.1.12'!H28+'[1]4.1.13'!H28</f>
        <v>0</v>
      </c>
      <c r="P28" s="45">
        <f>D28-J28</f>
        <v>0</v>
      </c>
      <c r="Q28" s="45">
        <f t="shared" ref="Q28:T28" si="3">E28-K28</f>
        <v>0</v>
      </c>
      <c r="R28" s="45">
        <f t="shared" si="3"/>
        <v>0</v>
      </c>
      <c r="S28" s="45">
        <f t="shared" si="3"/>
        <v>0</v>
      </c>
      <c r="T28" s="45">
        <f t="shared" si="3"/>
        <v>0</v>
      </c>
    </row>
    <row r="29" spans="1:20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20" ht="18" customHeight="1" x14ac:dyDescent="0.2">
      <c r="A30" s="61"/>
      <c r="B30" s="61"/>
      <c r="C30" s="157">
        <v>2018</v>
      </c>
      <c r="D30" s="44">
        <v>16</v>
      </c>
      <c r="E30" s="44">
        <v>6399</v>
      </c>
      <c r="F30" s="44">
        <v>175</v>
      </c>
      <c r="G30" s="44">
        <v>258</v>
      </c>
      <c r="H30" s="44">
        <v>235</v>
      </c>
    </row>
    <row r="31" spans="1:20" ht="18" customHeight="1" x14ac:dyDescent="0.2">
      <c r="A31" s="61"/>
      <c r="B31" s="61"/>
      <c r="C31" s="157">
        <v>2017</v>
      </c>
      <c r="D31" s="44">
        <v>16</v>
      </c>
      <c r="E31" s="44">
        <v>6520</v>
      </c>
      <c r="F31" s="44">
        <v>221</v>
      </c>
      <c r="G31" s="44">
        <v>253</v>
      </c>
      <c r="H31" s="44">
        <v>253</v>
      </c>
    </row>
    <row r="32" spans="1:20" ht="18" customHeight="1" x14ac:dyDescent="0.2">
      <c r="A32" s="61"/>
      <c r="B32" s="61"/>
      <c r="C32" s="157">
        <v>2016</v>
      </c>
      <c r="D32" s="44">
        <v>16</v>
      </c>
      <c r="E32" s="44">
        <v>6289</v>
      </c>
      <c r="F32" s="44">
        <v>357</v>
      </c>
      <c r="G32" s="44">
        <v>241</v>
      </c>
      <c r="H32" s="44">
        <v>209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7.710937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52</v>
      </c>
      <c r="C1" s="162" t="s">
        <v>125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126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/>
      <c r="E11" s="73"/>
      <c r="F11" s="44"/>
      <c r="G11" s="44"/>
      <c r="H11" s="44"/>
    </row>
    <row r="12" spans="1:8" s="17" customFormat="1" ht="15.6" customHeight="1" x14ac:dyDescent="0.25">
      <c r="A12" s="41">
        <v>2</v>
      </c>
      <c r="B12" s="42" t="s">
        <v>15</v>
      </c>
      <c r="C12" s="43"/>
      <c r="D12" s="44"/>
      <c r="E12" s="73"/>
      <c r="F12" s="44"/>
      <c r="G12" s="44"/>
      <c r="H12" s="44"/>
    </row>
    <row r="13" spans="1:8" s="17" customFormat="1" ht="15.6" customHeight="1" x14ac:dyDescent="0.25">
      <c r="A13" s="41">
        <v>3</v>
      </c>
      <c r="B13" s="42" t="s">
        <v>16</v>
      </c>
      <c r="C13" s="43"/>
      <c r="D13" s="44"/>
      <c r="E13" s="73"/>
      <c r="F13" s="44"/>
      <c r="G13" s="44"/>
      <c r="H13" s="44"/>
    </row>
    <row r="14" spans="1:8" s="17" customFormat="1" ht="15.6" customHeight="1" x14ac:dyDescent="0.25">
      <c r="A14" s="41">
        <v>4</v>
      </c>
      <c r="B14" s="42" t="s">
        <v>17</v>
      </c>
      <c r="C14" s="43"/>
      <c r="D14" s="44"/>
      <c r="E14" s="73"/>
      <c r="F14" s="44"/>
      <c r="G14" s="44"/>
      <c r="H14" s="44"/>
    </row>
    <row r="15" spans="1:8" s="17" customFormat="1" ht="15.6" customHeight="1" x14ac:dyDescent="0.25">
      <c r="A15" s="41">
        <v>5</v>
      </c>
      <c r="B15" s="42" t="s">
        <v>18</v>
      </c>
      <c r="C15" s="43"/>
      <c r="D15" s="44"/>
      <c r="E15" s="73"/>
      <c r="F15" s="44"/>
      <c r="G15" s="44"/>
      <c r="H15" s="44"/>
    </row>
    <row r="16" spans="1:8" s="17" customFormat="1" ht="15.6" customHeight="1" x14ac:dyDescent="0.25">
      <c r="A16" s="41">
        <v>6</v>
      </c>
      <c r="B16" s="42" t="s">
        <v>19</v>
      </c>
      <c r="C16" s="43"/>
      <c r="D16" s="44"/>
      <c r="E16" s="73"/>
      <c r="F16" s="44"/>
      <c r="G16" s="44"/>
      <c r="H16" s="44"/>
    </row>
    <row r="17" spans="1:8" s="17" customFormat="1" ht="15.6" customHeight="1" x14ac:dyDescent="0.25">
      <c r="A17" s="41">
        <v>7</v>
      </c>
      <c r="B17" s="42" t="s">
        <v>20</v>
      </c>
      <c r="C17" s="43"/>
      <c r="D17" s="44"/>
      <c r="E17" s="73"/>
      <c r="F17" s="44"/>
      <c r="G17" s="44"/>
      <c r="H17" s="44"/>
    </row>
    <row r="18" spans="1:8" s="17" customFormat="1" ht="15.6" customHeight="1" x14ac:dyDescent="0.25">
      <c r="A18" s="41">
        <v>8</v>
      </c>
      <c r="B18" s="42" t="s">
        <v>21</v>
      </c>
      <c r="C18" s="43"/>
      <c r="D18" s="44"/>
      <c r="E18" s="73"/>
      <c r="F18" s="44"/>
      <c r="G18" s="44"/>
      <c r="H18" s="44"/>
    </row>
    <row r="19" spans="1:8" s="17" customFormat="1" ht="15.6" customHeight="1" x14ac:dyDescent="0.25">
      <c r="A19" s="41">
        <v>9</v>
      </c>
      <c r="B19" s="42" t="s">
        <v>22</v>
      </c>
      <c r="C19" s="43"/>
      <c r="D19" s="44"/>
      <c r="E19" s="73"/>
      <c r="F19" s="44"/>
      <c r="G19" s="44"/>
      <c r="H19" s="44"/>
    </row>
    <row r="20" spans="1:8" s="17" customFormat="1" ht="15.6" customHeight="1" x14ac:dyDescent="0.25">
      <c r="A20" s="41">
        <v>10</v>
      </c>
      <c r="B20" s="42" t="s">
        <v>23</v>
      </c>
      <c r="C20" s="43"/>
      <c r="D20" s="44"/>
      <c r="E20" s="73"/>
      <c r="F20" s="44"/>
      <c r="G20" s="44"/>
      <c r="H20" s="44"/>
    </row>
    <row r="21" spans="1:8" s="17" customFormat="1" ht="15.6" customHeight="1" x14ac:dyDescent="0.25">
      <c r="A21" s="41">
        <v>11</v>
      </c>
      <c r="B21" s="42" t="s">
        <v>24</v>
      </c>
      <c r="C21" s="43"/>
      <c r="D21" s="44"/>
      <c r="E21" s="73"/>
      <c r="F21" s="44"/>
      <c r="G21" s="44"/>
      <c r="H21" s="44"/>
    </row>
    <row r="22" spans="1:8" s="17" customFormat="1" ht="15.6" customHeight="1" x14ac:dyDescent="0.25">
      <c r="A22" s="41">
        <v>12</v>
      </c>
      <c r="B22" s="42" t="s">
        <v>25</v>
      </c>
      <c r="C22" s="43"/>
      <c r="D22" s="44"/>
      <c r="E22" s="73"/>
      <c r="F22" s="44"/>
      <c r="G22" s="44"/>
      <c r="H22" s="44"/>
    </row>
    <row r="23" spans="1:8" s="17" customFormat="1" ht="15.6" customHeight="1" x14ac:dyDescent="0.25">
      <c r="A23" s="41">
        <v>13</v>
      </c>
      <c r="B23" s="42" t="s">
        <v>26</v>
      </c>
      <c r="C23" s="43"/>
      <c r="D23" s="44"/>
      <c r="E23" s="73"/>
      <c r="F23" s="44"/>
      <c r="G23" s="44"/>
      <c r="H23" s="44"/>
    </row>
    <row r="24" spans="1:8" s="17" customFormat="1" ht="15.6" customHeight="1" x14ac:dyDescent="0.25">
      <c r="A24" s="41">
        <v>14</v>
      </c>
      <c r="B24" s="50" t="s">
        <v>27</v>
      </c>
      <c r="C24" s="43"/>
      <c r="D24" s="44"/>
      <c r="E24" s="73"/>
      <c r="F24" s="44"/>
      <c r="G24" s="44"/>
      <c r="H24" s="44"/>
    </row>
    <row r="25" spans="1:8" s="17" customFormat="1" ht="15.6" customHeight="1" x14ac:dyDescent="0.25">
      <c r="A25" s="41">
        <v>15</v>
      </c>
      <c r="B25" s="42" t="s">
        <v>28</v>
      </c>
      <c r="C25" s="43"/>
      <c r="D25" s="44"/>
      <c r="E25" s="73"/>
      <c r="F25" s="44"/>
      <c r="G25" s="44"/>
      <c r="H25" s="44"/>
    </row>
    <row r="26" spans="1:8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8</v>
      </c>
      <c r="E30" s="44">
        <v>4718</v>
      </c>
      <c r="F30" s="44">
        <v>174</v>
      </c>
      <c r="G30" s="44">
        <v>184</v>
      </c>
      <c r="H30" s="44">
        <v>173</v>
      </c>
    </row>
    <row r="31" spans="1:8" ht="18" customHeight="1" x14ac:dyDescent="0.2">
      <c r="A31" s="61"/>
      <c r="B31" s="61"/>
      <c r="C31" s="157">
        <v>2017</v>
      </c>
      <c r="D31" s="44">
        <v>8</v>
      </c>
      <c r="E31" s="44">
        <v>4813</v>
      </c>
      <c r="F31" s="44">
        <v>197</v>
      </c>
      <c r="G31" s="44">
        <v>185</v>
      </c>
      <c r="H31" s="44">
        <v>186</v>
      </c>
    </row>
    <row r="32" spans="1:8" ht="18" customHeight="1" x14ac:dyDescent="0.2">
      <c r="A32" s="61"/>
      <c r="B32" s="61"/>
      <c r="C32" s="157">
        <v>2016</v>
      </c>
      <c r="D32" s="44">
        <v>8</v>
      </c>
      <c r="E32" s="44">
        <v>4579</v>
      </c>
      <c r="F32" s="44">
        <v>205</v>
      </c>
      <c r="G32" s="44">
        <v>175</v>
      </c>
      <c r="H32" s="44">
        <v>151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7.570312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53</v>
      </c>
      <c r="C1" s="162" t="s">
        <v>123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124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</row>
    <row r="12" spans="1:8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</row>
    <row r="13" spans="1:8" s="17" customFormat="1" ht="15.6" customHeight="1" x14ac:dyDescent="0.25">
      <c r="A13" s="41">
        <v>3</v>
      </c>
      <c r="B13" s="42" t="s">
        <v>16</v>
      </c>
      <c r="C13" s="43"/>
      <c r="D13" s="44"/>
      <c r="E13" s="44"/>
      <c r="F13" s="44"/>
      <c r="G13" s="44"/>
      <c r="H13" s="44"/>
    </row>
    <row r="14" spans="1:8" s="17" customFormat="1" ht="15.6" customHeight="1" x14ac:dyDescent="0.25">
      <c r="A14" s="41">
        <v>4</v>
      </c>
      <c r="B14" s="42" t="s">
        <v>17</v>
      </c>
      <c r="C14" s="43"/>
      <c r="D14" s="44"/>
      <c r="E14" s="44"/>
      <c r="F14" s="44"/>
      <c r="G14" s="44"/>
      <c r="H14" s="44"/>
    </row>
    <row r="15" spans="1:8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4"/>
    </row>
    <row r="16" spans="1:8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4"/>
    </row>
    <row r="17" spans="1:8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75"/>
      <c r="G17" s="44"/>
      <c r="H17" s="44"/>
    </row>
    <row r="18" spans="1:8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4"/>
    </row>
    <row r="19" spans="1:8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4"/>
    </row>
    <row r="20" spans="1:8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4"/>
    </row>
    <row r="21" spans="1:8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4"/>
    </row>
    <row r="22" spans="1:8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7"/>
      <c r="G22" s="44"/>
      <c r="H22" s="44"/>
    </row>
    <row r="23" spans="1:8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7"/>
      <c r="G23" s="44"/>
      <c r="H23" s="44"/>
    </row>
    <row r="24" spans="1:8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</row>
    <row r="25" spans="1:8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</row>
    <row r="26" spans="1:8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8</v>
      </c>
      <c r="E30" s="44">
        <v>1681</v>
      </c>
      <c r="F30" s="44">
        <v>1</v>
      </c>
      <c r="G30" s="44">
        <v>74</v>
      </c>
      <c r="H30" s="44">
        <v>62</v>
      </c>
    </row>
    <row r="31" spans="1:8" ht="18" customHeight="1" x14ac:dyDescent="0.2">
      <c r="A31" s="61"/>
      <c r="B31" s="61"/>
      <c r="C31" s="157">
        <v>2017</v>
      </c>
      <c r="D31" s="44">
        <v>8</v>
      </c>
      <c r="E31" s="44">
        <v>1707</v>
      </c>
      <c r="F31" s="44">
        <v>24</v>
      </c>
      <c r="G31" s="44">
        <v>68</v>
      </c>
      <c r="H31" s="44">
        <v>67</v>
      </c>
    </row>
    <row r="32" spans="1:8" ht="18" customHeight="1" x14ac:dyDescent="0.2">
      <c r="A32" s="61"/>
      <c r="B32" s="61"/>
      <c r="C32" s="157">
        <v>2016</v>
      </c>
      <c r="D32" s="44">
        <v>8</v>
      </c>
      <c r="E32" s="44">
        <v>1710</v>
      </c>
      <c r="F32" s="44">
        <v>152</v>
      </c>
      <c r="G32" s="44">
        <v>66</v>
      </c>
      <c r="H32" s="44">
        <v>58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6"/>
  <sheetViews>
    <sheetView showGridLines="0" zoomScaleNormal="100" zoomScaleSheetLayoutView="80" workbookViewId="0">
      <selection activeCell="D29" sqref="D29:G29"/>
    </sheetView>
  </sheetViews>
  <sheetFormatPr defaultRowHeight="12" x14ac:dyDescent="0.2"/>
  <cols>
    <col min="1" max="1" width="5.7109375" style="1" customWidth="1"/>
    <col min="2" max="2" width="12.5703125" style="1" customWidth="1"/>
    <col min="3" max="7" width="8.42578125" style="1" customWidth="1"/>
    <col min="8" max="16384" width="9.140625" style="1"/>
  </cols>
  <sheetData>
    <row r="1" spans="1:10" ht="30.75" customHeight="1" x14ac:dyDescent="0.2">
      <c r="A1" s="160" t="s">
        <v>0</v>
      </c>
      <c r="B1" s="161" t="s">
        <v>54</v>
      </c>
      <c r="C1" s="162" t="s">
        <v>121</v>
      </c>
      <c r="D1" s="162"/>
      <c r="E1" s="162"/>
      <c r="F1" s="162"/>
      <c r="G1" s="162"/>
    </row>
    <row r="2" spans="1:10" ht="30.75" customHeight="1" x14ac:dyDescent="0.2">
      <c r="A2" s="160"/>
      <c r="B2" s="161"/>
      <c r="C2" s="169" t="s">
        <v>122</v>
      </c>
      <c r="D2" s="169"/>
      <c r="E2" s="169"/>
      <c r="F2" s="169"/>
      <c r="G2" s="169"/>
    </row>
    <row r="3" spans="1:10" x14ac:dyDescent="0.2">
      <c r="A3" s="163"/>
      <c r="B3" s="163"/>
      <c r="C3" s="163"/>
      <c r="D3" s="163"/>
      <c r="E3" s="163"/>
      <c r="F3" s="163"/>
      <c r="G3" s="163"/>
    </row>
    <row r="4" spans="1:10" x14ac:dyDescent="0.2">
      <c r="A4" s="163"/>
      <c r="B4" s="163"/>
      <c r="C4" s="163"/>
      <c r="D4" s="163"/>
      <c r="E4" s="163"/>
      <c r="F4" s="163"/>
      <c r="G4" s="163"/>
    </row>
    <row r="5" spans="1:10" ht="12.75" thickBot="1" x14ac:dyDescent="0.25">
      <c r="A5" s="3"/>
      <c r="B5" s="3"/>
      <c r="C5" s="3"/>
      <c r="D5" s="3"/>
      <c r="E5" s="3"/>
      <c r="F5" s="3"/>
      <c r="G5" s="3"/>
    </row>
    <row r="6" spans="1:10" ht="3.75" customHeight="1" thickTop="1" x14ac:dyDescent="0.2">
      <c r="A6" s="35"/>
      <c r="B6" s="35"/>
      <c r="C6" s="35"/>
      <c r="D6" s="35"/>
      <c r="E6" s="35"/>
      <c r="F6" s="35"/>
      <c r="G6" s="35"/>
    </row>
    <row r="7" spans="1:10" s="5" customFormat="1" ht="50.25" customHeight="1" x14ac:dyDescent="0.25">
      <c r="A7" s="170" t="s">
        <v>55</v>
      </c>
      <c r="B7" s="170"/>
      <c r="C7" s="170"/>
      <c r="D7" s="36" t="s">
        <v>56</v>
      </c>
      <c r="E7" s="36" t="s">
        <v>57</v>
      </c>
      <c r="F7" s="36" t="s">
        <v>58</v>
      </c>
      <c r="G7" s="76" t="s">
        <v>59</v>
      </c>
    </row>
    <row r="8" spans="1:10" ht="3.75" customHeight="1" x14ac:dyDescent="0.2">
      <c r="A8" s="38"/>
      <c r="B8" s="38"/>
      <c r="C8" s="38"/>
      <c r="D8" s="39"/>
      <c r="E8" s="39"/>
      <c r="F8" s="39"/>
      <c r="G8" s="39"/>
    </row>
    <row r="9" spans="1:1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</row>
    <row r="10" spans="1:10" ht="3.75" customHeight="1" x14ac:dyDescent="0.2">
      <c r="A10" s="29"/>
      <c r="B10" s="29"/>
      <c r="C10" s="29"/>
      <c r="D10" s="3"/>
      <c r="E10" s="3"/>
      <c r="F10" s="3"/>
      <c r="G10" s="3"/>
    </row>
    <row r="11" spans="1:1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I11" s="45">
        <f t="shared" ref="I11:I25" si="0">SUM(D11:F11)</f>
        <v>0</v>
      </c>
      <c r="J11" s="45">
        <f>G11-I11</f>
        <v>0</v>
      </c>
    </row>
    <row r="12" spans="1:1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I12" s="45">
        <f t="shared" si="0"/>
        <v>0</v>
      </c>
      <c r="J12" s="45">
        <f t="shared" ref="J12:J25" si="1">G12-I12</f>
        <v>0</v>
      </c>
    </row>
    <row r="13" spans="1:10" s="17" customFormat="1" ht="15.6" customHeight="1" x14ac:dyDescent="0.25">
      <c r="A13" s="41">
        <v>3</v>
      </c>
      <c r="B13" s="178" t="s">
        <v>16</v>
      </c>
      <c r="C13" s="178"/>
      <c r="D13" s="44"/>
      <c r="E13" s="44"/>
      <c r="F13" s="44"/>
      <c r="G13" s="44"/>
      <c r="I13" s="45">
        <f t="shared" si="0"/>
        <v>0</v>
      </c>
      <c r="J13" s="45">
        <f t="shared" si="1"/>
        <v>0</v>
      </c>
    </row>
    <row r="14" spans="1:10" s="17" customFormat="1" ht="15.6" customHeight="1" x14ac:dyDescent="0.25">
      <c r="A14" s="41">
        <v>4</v>
      </c>
      <c r="B14" s="179" t="s">
        <v>17</v>
      </c>
      <c r="C14" s="179"/>
      <c r="D14" s="44"/>
      <c r="E14" s="44"/>
      <c r="F14" s="44"/>
      <c r="G14" s="44"/>
      <c r="I14" s="45">
        <f t="shared" si="0"/>
        <v>0</v>
      </c>
      <c r="J14" s="45">
        <f t="shared" si="1"/>
        <v>0</v>
      </c>
    </row>
    <row r="15" spans="1:1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I15" s="45">
        <f t="shared" si="0"/>
        <v>0</v>
      </c>
      <c r="J15" s="45">
        <f t="shared" si="1"/>
        <v>0</v>
      </c>
    </row>
    <row r="16" spans="1:1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I16" s="45">
        <f t="shared" si="0"/>
        <v>0</v>
      </c>
      <c r="J16" s="45">
        <f t="shared" si="1"/>
        <v>0</v>
      </c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I17" s="45">
        <f t="shared" si="0"/>
        <v>0</v>
      </c>
      <c r="J17" s="45">
        <f t="shared" si="1"/>
        <v>0</v>
      </c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I18" s="45">
        <f t="shared" si="0"/>
        <v>0</v>
      </c>
      <c r="J18" s="45">
        <f t="shared" si="1"/>
        <v>0</v>
      </c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I19" s="45">
        <f t="shared" si="0"/>
        <v>0</v>
      </c>
      <c r="J19" s="45">
        <f t="shared" si="1"/>
        <v>0</v>
      </c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I20" s="45">
        <f t="shared" si="0"/>
        <v>0</v>
      </c>
      <c r="J20" s="45">
        <f t="shared" si="1"/>
        <v>0</v>
      </c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I21" s="45">
        <f t="shared" si="0"/>
        <v>0</v>
      </c>
      <c r="J21" s="45">
        <f t="shared" si="1"/>
        <v>0</v>
      </c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I22" s="45">
        <f t="shared" si="0"/>
        <v>0</v>
      </c>
      <c r="J22" s="45">
        <f t="shared" si="1"/>
        <v>0</v>
      </c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I23" s="45">
        <f t="shared" si="0"/>
        <v>0</v>
      </c>
      <c r="J23" s="45">
        <f t="shared" si="1"/>
        <v>0</v>
      </c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I24" s="45">
        <f t="shared" si="0"/>
        <v>0</v>
      </c>
      <c r="J24" s="45">
        <f t="shared" si="1"/>
        <v>0</v>
      </c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I25" s="45">
        <f t="shared" si="0"/>
        <v>0</v>
      </c>
      <c r="J25" s="45">
        <f t="shared" si="1"/>
        <v>0</v>
      </c>
    </row>
    <row r="26" spans="1:10" ht="3.75" customHeight="1" x14ac:dyDescent="0.2">
      <c r="A26" s="29"/>
      <c r="B26" s="29"/>
      <c r="C26" s="29"/>
      <c r="D26" s="51"/>
      <c r="E26" s="53"/>
      <c r="F26" s="53"/>
      <c r="G26" s="53"/>
    </row>
    <row r="27" spans="1:10" ht="3.75" customHeight="1" x14ac:dyDescent="0.2">
      <c r="A27" s="55"/>
      <c r="B27" s="55"/>
      <c r="C27" s="55"/>
      <c r="D27" s="56"/>
      <c r="E27" s="58"/>
      <c r="F27" s="58"/>
      <c r="G27" s="58"/>
    </row>
    <row r="28" spans="1:1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77">
        <f>SUM(E11:E25)</f>
        <v>0</v>
      </c>
      <c r="F28" s="77">
        <f>SUM(F11:F25)</f>
        <v>0</v>
      </c>
      <c r="G28" s="77">
        <f>SUM(G11:G25)</f>
        <v>0</v>
      </c>
      <c r="I28" s="45">
        <f t="shared" ref="I28" si="2">SUM(D28:F28)</f>
        <v>0</v>
      </c>
      <c r="J28" s="45">
        <f>G28-I28</f>
        <v>0</v>
      </c>
    </row>
    <row r="29" spans="1:10" ht="18" customHeight="1" x14ac:dyDescent="0.2">
      <c r="A29" s="175"/>
      <c r="B29" s="175"/>
      <c r="C29" s="157">
        <v>2019</v>
      </c>
      <c r="D29" s="44"/>
      <c r="E29" s="77"/>
      <c r="F29" s="77"/>
      <c r="G29" s="77"/>
    </row>
    <row r="30" spans="1:10" ht="18" customHeight="1" x14ac:dyDescent="0.2">
      <c r="A30" s="61"/>
      <c r="B30" s="61"/>
      <c r="C30" s="157">
        <v>2018</v>
      </c>
      <c r="D30" s="44">
        <v>472</v>
      </c>
      <c r="E30" s="77">
        <v>1932</v>
      </c>
      <c r="F30" s="77">
        <v>294</v>
      </c>
      <c r="G30" s="77">
        <v>2698</v>
      </c>
    </row>
    <row r="31" spans="1:10" ht="18" customHeight="1" x14ac:dyDescent="0.2">
      <c r="A31" s="61"/>
      <c r="B31" s="61"/>
      <c r="C31" s="157">
        <v>2017</v>
      </c>
      <c r="D31" s="44">
        <v>573</v>
      </c>
      <c r="E31" s="77">
        <v>1992</v>
      </c>
      <c r="F31" s="77">
        <v>185</v>
      </c>
      <c r="G31" s="77">
        <v>2750</v>
      </c>
    </row>
    <row r="32" spans="1:10" ht="18" customHeight="1" x14ac:dyDescent="0.2">
      <c r="A32" s="61"/>
      <c r="B32" s="61"/>
      <c r="C32" s="157">
        <v>2016</v>
      </c>
      <c r="D32" s="44">
        <v>744</v>
      </c>
      <c r="E32" s="77">
        <v>1875</v>
      </c>
      <c r="F32" s="77">
        <v>128</v>
      </c>
      <c r="G32" s="77">
        <v>2747</v>
      </c>
    </row>
    <row r="33" spans="1:7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</row>
    <row r="34" spans="1:7" ht="11.25" customHeight="1" thickTop="1" x14ac:dyDescent="0.2">
      <c r="A34" s="3"/>
      <c r="B34" s="3"/>
      <c r="C34" s="3"/>
      <c r="D34" s="3"/>
      <c r="E34" s="3"/>
      <c r="F34" s="3"/>
      <c r="G34" s="3"/>
    </row>
    <row r="35" spans="1:7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</row>
    <row r="36" spans="1:7" x14ac:dyDescent="0.2">
      <c r="A36" s="61"/>
      <c r="B36" s="61"/>
      <c r="C36" s="61"/>
      <c r="D36" s="61"/>
      <c r="E36" s="61"/>
      <c r="F36" s="61"/>
      <c r="G36" s="61"/>
    </row>
  </sheetData>
  <mergeCells count="14">
    <mergeCell ref="A35:B35"/>
    <mergeCell ref="C35:G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G1"/>
    <mergeCell ref="C2:G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6"/>
  <sheetViews>
    <sheetView showGridLines="0" zoomScaleNormal="100" zoomScaleSheetLayoutView="100" workbookViewId="0">
      <selection activeCell="I25" sqref="I25:J28"/>
    </sheetView>
  </sheetViews>
  <sheetFormatPr defaultRowHeight="12" x14ac:dyDescent="0.2"/>
  <cols>
    <col min="1" max="1" width="3.28515625" style="1" customWidth="1"/>
    <col min="2" max="2" width="12.5703125" style="1" customWidth="1"/>
    <col min="3" max="7" width="8.42578125" style="1" customWidth="1"/>
    <col min="8" max="16384" width="9.140625" style="1"/>
  </cols>
  <sheetData>
    <row r="1" spans="1:10" ht="30.75" customHeight="1" x14ac:dyDescent="0.2">
      <c r="A1" s="160" t="s">
        <v>0</v>
      </c>
      <c r="B1" s="161" t="s">
        <v>60</v>
      </c>
      <c r="C1" s="162" t="s">
        <v>119</v>
      </c>
      <c r="D1" s="162"/>
      <c r="E1" s="162"/>
      <c r="F1" s="162"/>
      <c r="G1" s="162"/>
    </row>
    <row r="2" spans="1:10" ht="30.75" customHeight="1" x14ac:dyDescent="0.2">
      <c r="A2" s="160"/>
      <c r="B2" s="161"/>
      <c r="C2" s="169" t="s">
        <v>120</v>
      </c>
      <c r="D2" s="169"/>
      <c r="E2" s="169"/>
      <c r="F2" s="169"/>
      <c r="G2" s="169"/>
    </row>
    <row r="3" spans="1:10" x14ac:dyDescent="0.2">
      <c r="A3" s="163"/>
      <c r="B3" s="163"/>
      <c r="C3" s="163"/>
      <c r="D3" s="163"/>
      <c r="E3" s="163"/>
      <c r="F3" s="163"/>
      <c r="G3" s="163"/>
    </row>
    <row r="4" spans="1:10" x14ac:dyDescent="0.2">
      <c r="A4" s="163"/>
      <c r="B4" s="163"/>
      <c r="C4" s="163"/>
      <c r="D4" s="163"/>
      <c r="E4" s="163"/>
      <c r="F4" s="163"/>
      <c r="G4" s="163"/>
    </row>
    <row r="5" spans="1:10" ht="12.75" thickBot="1" x14ac:dyDescent="0.25">
      <c r="A5" s="3"/>
      <c r="B5" s="3"/>
      <c r="C5" s="3"/>
      <c r="D5" s="3"/>
      <c r="E5" s="3"/>
      <c r="F5" s="3"/>
      <c r="G5" s="34"/>
    </row>
    <row r="6" spans="1:10" ht="3.75" customHeight="1" thickTop="1" x14ac:dyDescent="0.2">
      <c r="A6" s="35"/>
      <c r="B6" s="35"/>
      <c r="C6" s="35"/>
      <c r="D6" s="35"/>
      <c r="E6" s="35"/>
      <c r="F6" s="35"/>
      <c r="G6" s="3"/>
    </row>
    <row r="7" spans="1:10" s="5" customFormat="1" ht="50.25" customHeight="1" x14ac:dyDescent="0.25">
      <c r="A7" s="176" t="s">
        <v>43</v>
      </c>
      <c r="B7" s="177"/>
      <c r="C7" s="177"/>
      <c r="D7" s="64" t="s">
        <v>56</v>
      </c>
      <c r="E7" s="64" t="s">
        <v>57</v>
      </c>
      <c r="F7" s="64" t="s">
        <v>58</v>
      </c>
      <c r="G7" s="64" t="s">
        <v>59</v>
      </c>
    </row>
    <row r="8" spans="1:10" ht="3.75" customHeight="1" x14ac:dyDescent="0.2">
      <c r="A8" s="38"/>
      <c r="B8" s="38"/>
      <c r="C8" s="38"/>
      <c r="D8" s="39"/>
      <c r="E8" s="39"/>
      <c r="F8" s="39"/>
      <c r="G8" s="3"/>
    </row>
    <row r="9" spans="1:1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</row>
    <row r="10" spans="1:10" ht="3.75" customHeight="1" x14ac:dyDescent="0.2">
      <c r="A10" s="29"/>
      <c r="B10" s="29"/>
      <c r="C10" s="29"/>
      <c r="D10" s="3"/>
      <c r="E10" s="3"/>
      <c r="F10" s="3"/>
      <c r="G10" s="3"/>
    </row>
    <row r="11" spans="1:1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I11" s="45">
        <f>SUM(D11:F11)</f>
        <v>0</v>
      </c>
      <c r="J11" s="45">
        <f>G11-I11</f>
        <v>0</v>
      </c>
    </row>
    <row r="12" spans="1:1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I12" s="45">
        <f t="shared" ref="I12:I25" si="0">SUM(D12:F12)</f>
        <v>0</v>
      </c>
      <c r="J12" s="45">
        <f t="shared" ref="J12:J25" si="1">G12-I12</f>
        <v>0</v>
      </c>
    </row>
    <row r="13" spans="1:10" s="17" customFormat="1" ht="15.6" customHeight="1" x14ac:dyDescent="0.25">
      <c r="A13" s="41">
        <v>3</v>
      </c>
      <c r="B13" s="42" t="s">
        <v>16</v>
      </c>
      <c r="C13" s="43"/>
      <c r="D13" s="44"/>
      <c r="E13" s="44"/>
      <c r="F13" s="44"/>
      <c r="G13" s="44"/>
      <c r="I13" s="45">
        <f t="shared" si="0"/>
        <v>0</v>
      </c>
      <c r="J13" s="45">
        <f t="shared" si="1"/>
        <v>0</v>
      </c>
    </row>
    <row r="14" spans="1:10" s="17" customFormat="1" ht="15.6" customHeight="1" x14ac:dyDescent="0.25">
      <c r="A14" s="41">
        <v>4</v>
      </c>
      <c r="B14" s="42" t="s">
        <v>17</v>
      </c>
      <c r="C14" s="43"/>
      <c r="D14" s="44"/>
      <c r="E14" s="44"/>
      <c r="F14" s="44"/>
      <c r="G14" s="44"/>
      <c r="I14" s="45">
        <f t="shared" si="0"/>
        <v>0</v>
      </c>
      <c r="J14" s="45">
        <f t="shared" si="1"/>
        <v>0</v>
      </c>
    </row>
    <row r="15" spans="1:1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I15" s="45">
        <f t="shared" si="0"/>
        <v>0</v>
      </c>
      <c r="J15" s="45">
        <f t="shared" si="1"/>
        <v>0</v>
      </c>
    </row>
    <row r="16" spans="1:1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I16" s="45">
        <f t="shared" si="0"/>
        <v>0</v>
      </c>
      <c r="J16" s="45">
        <f t="shared" si="1"/>
        <v>0</v>
      </c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I17" s="45">
        <f t="shared" si="0"/>
        <v>0</v>
      </c>
      <c r="J17" s="45">
        <f t="shared" si="1"/>
        <v>0</v>
      </c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I18" s="45">
        <f t="shared" si="0"/>
        <v>0</v>
      </c>
      <c r="J18" s="45">
        <f t="shared" si="1"/>
        <v>0</v>
      </c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I19" s="45">
        <f t="shared" si="0"/>
        <v>0</v>
      </c>
      <c r="J19" s="45">
        <f t="shared" si="1"/>
        <v>0</v>
      </c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I20" s="45">
        <f t="shared" si="0"/>
        <v>0</v>
      </c>
      <c r="J20" s="45">
        <f t="shared" si="1"/>
        <v>0</v>
      </c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I21" s="45">
        <f t="shared" si="0"/>
        <v>0</v>
      </c>
      <c r="J21" s="45">
        <f t="shared" si="1"/>
        <v>0</v>
      </c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I22" s="45">
        <f t="shared" si="0"/>
        <v>0</v>
      </c>
      <c r="J22" s="45">
        <f t="shared" si="1"/>
        <v>0</v>
      </c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I23" s="45">
        <f t="shared" si="0"/>
        <v>0</v>
      </c>
      <c r="J23" s="45">
        <f t="shared" si="1"/>
        <v>0</v>
      </c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I24" s="45">
        <f t="shared" si="0"/>
        <v>0</v>
      </c>
      <c r="J24" s="45">
        <f t="shared" si="1"/>
        <v>0</v>
      </c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I25" s="45">
        <f t="shared" si="0"/>
        <v>0</v>
      </c>
      <c r="J25" s="45">
        <f t="shared" si="1"/>
        <v>0</v>
      </c>
    </row>
    <row r="26" spans="1:10" ht="3.75" customHeight="1" x14ac:dyDescent="0.2">
      <c r="A26" s="29"/>
      <c r="B26" s="29"/>
      <c r="C26" s="29"/>
      <c r="D26" s="53"/>
      <c r="E26" s="51"/>
      <c r="F26" s="51"/>
      <c r="G26" s="78"/>
    </row>
    <row r="27" spans="1:10" ht="3.75" customHeight="1" x14ac:dyDescent="0.2">
      <c r="A27" s="55"/>
      <c r="B27" s="55"/>
      <c r="C27" s="55"/>
      <c r="D27" s="58"/>
      <c r="E27" s="56"/>
      <c r="F27" s="56"/>
      <c r="G27" s="51"/>
    </row>
    <row r="28" spans="1:10" ht="18" customHeight="1" x14ac:dyDescent="0.2">
      <c r="A28" s="174" t="s">
        <v>38</v>
      </c>
      <c r="B28" s="174"/>
      <c r="C28" s="41">
        <v>2020</v>
      </c>
      <c r="D28" s="79">
        <f>SUM(D11:D25)</f>
        <v>0</v>
      </c>
      <c r="E28" s="80">
        <f>SUM(E11:E25)</f>
        <v>0</v>
      </c>
      <c r="F28" s="80">
        <f>SUM(F11:F25)</f>
        <v>0</v>
      </c>
      <c r="G28" s="80">
        <f>SUM(G11:G25)</f>
        <v>0</v>
      </c>
      <c r="I28" s="45">
        <f t="shared" ref="I28" si="2">SUM(D28:F28)</f>
        <v>0</v>
      </c>
      <c r="J28" s="45">
        <f>G28-I28</f>
        <v>0</v>
      </c>
    </row>
    <row r="29" spans="1:10" ht="18" customHeight="1" x14ac:dyDescent="0.2">
      <c r="A29" s="175"/>
      <c r="B29" s="175"/>
      <c r="C29" s="157">
        <v>2019</v>
      </c>
      <c r="D29" s="79"/>
      <c r="E29" s="80"/>
      <c r="F29" s="80"/>
      <c r="G29" s="80"/>
    </row>
    <row r="30" spans="1:10" ht="18" customHeight="1" x14ac:dyDescent="0.2">
      <c r="A30" s="61"/>
      <c r="B30" s="61"/>
      <c r="C30" s="157">
        <v>2018</v>
      </c>
      <c r="D30" s="79">
        <v>194</v>
      </c>
      <c r="E30" s="80">
        <v>494</v>
      </c>
      <c r="F30" s="80">
        <v>94</v>
      </c>
      <c r="G30" s="80">
        <v>782</v>
      </c>
    </row>
    <row r="31" spans="1:10" ht="18" customHeight="1" x14ac:dyDescent="0.2">
      <c r="A31" s="61"/>
      <c r="B31" s="61"/>
      <c r="C31" s="157">
        <v>2017</v>
      </c>
      <c r="D31" s="79">
        <v>220</v>
      </c>
      <c r="E31" s="80">
        <v>539</v>
      </c>
      <c r="F31" s="80">
        <v>70</v>
      </c>
      <c r="G31" s="80">
        <v>829</v>
      </c>
    </row>
    <row r="32" spans="1:10" ht="18" customHeight="1" x14ac:dyDescent="0.2">
      <c r="A32" s="61"/>
      <c r="B32" s="61"/>
      <c r="C32" s="157">
        <v>2016</v>
      </c>
      <c r="D32" s="79">
        <v>205</v>
      </c>
      <c r="E32" s="80">
        <v>503</v>
      </c>
      <c r="F32" s="80">
        <v>78</v>
      </c>
      <c r="G32" s="80">
        <v>786</v>
      </c>
    </row>
    <row r="33" spans="1:7" ht="3.75" customHeight="1" thickBot="1" x14ac:dyDescent="0.25">
      <c r="A33" s="62"/>
      <c r="B33" s="62"/>
      <c r="C33" s="62"/>
      <c r="D33" s="63" t="s">
        <v>3</v>
      </c>
      <c r="E33" s="63"/>
      <c r="F33" s="63"/>
      <c r="G33" s="34"/>
    </row>
    <row r="34" spans="1:7" ht="11.25" customHeight="1" thickTop="1" x14ac:dyDescent="0.2">
      <c r="A34" s="3"/>
      <c r="B34" s="3"/>
      <c r="C34" s="3"/>
      <c r="D34" s="3"/>
      <c r="E34" s="3"/>
      <c r="F34" s="3"/>
      <c r="G34" s="3"/>
    </row>
    <row r="35" spans="1:7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</row>
    <row r="36" spans="1:7" x14ac:dyDescent="0.2">
      <c r="A36" s="61"/>
      <c r="B36" s="61"/>
      <c r="C36" s="61"/>
      <c r="D36" s="61"/>
      <c r="E36" s="61"/>
      <c r="F36" s="61"/>
      <c r="G36" s="61"/>
    </row>
  </sheetData>
  <mergeCells count="12">
    <mergeCell ref="A7:C7"/>
    <mergeCell ref="A9:C9"/>
    <mergeCell ref="A28:B28"/>
    <mergeCell ref="A29:B29"/>
    <mergeCell ref="A35:B35"/>
    <mergeCell ref="C35:G35"/>
    <mergeCell ref="A4:G4"/>
    <mergeCell ref="A1:A2"/>
    <mergeCell ref="B1:B2"/>
    <mergeCell ref="C1:G1"/>
    <mergeCell ref="C2:G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6"/>
  <sheetViews>
    <sheetView showGridLines="0" zoomScaleNormal="100" zoomScaleSheetLayoutView="90" workbookViewId="0">
      <selection activeCell="F19" sqref="F1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9.28515625" style="1" customWidth="1"/>
    <col min="4" max="5" width="8.42578125" style="1" customWidth="1"/>
    <col min="6" max="6" width="8.85546875" style="1" customWidth="1"/>
    <col min="7" max="7" width="8.42578125" style="1" customWidth="1"/>
    <col min="8" max="16384" width="9.140625" style="1"/>
  </cols>
  <sheetData>
    <row r="1" spans="1:13" ht="30.75" customHeight="1" x14ac:dyDescent="0.2">
      <c r="A1" s="160" t="s">
        <v>0</v>
      </c>
      <c r="B1" s="161" t="s">
        <v>61</v>
      </c>
      <c r="C1" s="162" t="s">
        <v>117</v>
      </c>
      <c r="D1" s="162"/>
      <c r="E1" s="162"/>
      <c r="F1" s="162"/>
      <c r="G1" s="162"/>
    </row>
    <row r="2" spans="1:13" ht="30.75" customHeight="1" x14ac:dyDescent="0.2">
      <c r="A2" s="160"/>
      <c r="B2" s="161"/>
      <c r="C2" s="169" t="s">
        <v>118</v>
      </c>
      <c r="D2" s="169"/>
      <c r="E2" s="169"/>
      <c r="F2" s="169"/>
      <c r="G2" s="169"/>
    </row>
    <row r="3" spans="1:13" x14ac:dyDescent="0.2">
      <c r="A3" s="163"/>
      <c r="B3" s="163"/>
      <c r="C3" s="163"/>
      <c r="D3" s="163"/>
      <c r="E3" s="163"/>
      <c r="F3" s="163"/>
      <c r="G3" s="163"/>
    </row>
    <row r="4" spans="1:13" x14ac:dyDescent="0.2">
      <c r="A4" s="163"/>
      <c r="B4" s="163"/>
      <c r="C4" s="163"/>
      <c r="D4" s="163"/>
      <c r="E4" s="163"/>
      <c r="F4" s="163"/>
      <c r="G4" s="163"/>
    </row>
    <row r="5" spans="1:13" ht="12.75" thickBot="1" x14ac:dyDescent="0.25">
      <c r="A5" s="3"/>
      <c r="B5" s="3"/>
      <c r="C5" s="3"/>
      <c r="D5" s="3"/>
      <c r="E5" s="3"/>
      <c r="F5" s="3"/>
      <c r="G5" s="34"/>
    </row>
    <row r="6" spans="1:13" ht="3.75" customHeight="1" thickTop="1" x14ac:dyDescent="0.2">
      <c r="A6" s="35"/>
      <c r="B6" s="35"/>
      <c r="C6" s="35"/>
      <c r="D6" s="35"/>
      <c r="E6" s="35"/>
      <c r="F6" s="35"/>
      <c r="G6" s="3"/>
    </row>
    <row r="7" spans="1:13" s="5" customFormat="1" ht="50.25" customHeight="1" x14ac:dyDescent="0.25">
      <c r="A7" s="176" t="s">
        <v>43</v>
      </c>
      <c r="B7" s="177"/>
      <c r="C7" s="177"/>
      <c r="D7" s="64" t="s">
        <v>56</v>
      </c>
      <c r="E7" s="64" t="s">
        <v>57</v>
      </c>
      <c r="F7" s="64" t="s">
        <v>58</v>
      </c>
      <c r="G7" s="64" t="s">
        <v>59</v>
      </c>
    </row>
    <row r="8" spans="1:13" ht="3.75" customHeight="1" x14ac:dyDescent="0.2">
      <c r="A8" s="38"/>
      <c r="B8" s="38"/>
      <c r="C8" s="38"/>
      <c r="D8" s="39"/>
      <c r="E8" s="39"/>
      <c r="F8" s="39"/>
      <c r="G8" s="3"/>
    </row>
    <row r="9" spans="1:13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</row>
    <row r="10" spans="1:13" ht="3.75" customHeight="1" x14ac:dyDescent="0.2">
      <c r="A10" s="29"/>
      <c r="B10" s="29"/>
      <c r="C10" s="29"/>
      <c r="D10" s="3"/>
      <c r="E10" s="3"/>
      <c r="F10" s="3"/>
      <c r="G10" s="3"/>
    </row>
    <row r="11" spans="1:13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I11" s="45">
        <f>SUM(D11:F11)</f>
        <v>0</v>
      </c>
      <c r="J11" s="45">
        <f>G11-I11</f>
        <v>0</v>
      </c>
    </row>
    <row r="12" spans="1:13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I12" s="45">
        <f t="shared" ref="I12:I25" si="0">SUM(D12:F12)</f>
        <v>0</v>
      </c>
      <c r="J12" s="45">
        <f t="shared" ref="J12:J25" si="1">G12-I12</f>
        <v>0</v>
      </c>
      <c r="M12" s="161"/>
    </row>
    <row r="13" spans="1:13" s="17" customFormat="1" ht="15.6" customHeight="1" x14ac:dyDescent="0.25">
      <c r="A13" s="41">
        <v>3</v>
      </c>
      <c r="B13" s="42" t="s">
        <v>16</v>
      </c>
      <c r="C13" s="43"/>
      <c r="D13" s="44"/>
      <c r="E13" s="44"/>
      <c r="F13" s="44"/>
      <c r="G13" s="44"/>
      <c r="I13" s="45">
        <f t="shared" si="0"/>
        <v>0</v>
      </c>
      <c r="J13" s="45">
        <f t="shared" si="1"/>
        <v>0</v>
      </c>
      <c r="M13" s="161"/>
    </row>
    <row r="14" spans="1:13" s="17" customFormat="1" ht="15.6" customHeight="1" x14ac:dyDescent="0.25">
      <c r="A14" s="41">
        <v>4</v>
      </c>
      <c r="B14" s="42" t="s">
        <v>17</v>
      </c>
      <c r="C14" s="43"/>
      <c r="D14" s="44"/>
      <c r="E14" s="44"/>
      <c r="F14" s="44"/>
      <c r="G14" s="44"/>
      <c r="I14" s="45">
        <f t="shared" si="0"/>
        <v>0</v>
      </c>
      <c r="J14" s="45">
        <f t="shared" si="1"/>
        <v>0</v>
      </c>
    </row>
    <row r="15" spans="1:13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I15" s="45">
        <f t="shared" si="0"/>
        <v>0</v>
      </c>
      <c r="J15" s="45">
        <f t="shared" si="1"/>
        <v>0</v>
      </c>
    </row>
    <row r="16" spans="1:13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I16" s="45">
        <f t="shared" si="0"/>
        <v>0</v>
      </c>
      <c r="J16" s="45">
        <f t="shared" si="1"/>
        <v>0</v>
      </c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I17" s="45">
        <f t="shared" si="0"/>
        <v>0</v>
      </c>
      <c r="J17" s="45">
        <f t="shared" si="1"/>
        <v>0</v>
      </c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I18" s="45">
        <f t="shared" si="0"/>
        <v>0</v>
      </c>
      <c r="J18" s="45">
        <f t="shared" si="1"/>
        <v>0</v>
      </c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I19" s="45">
        <f t="shared" si="0"/>
        <v>0</v>
      </c>
      <c r="J19" s="45">
        <f t="shared" si="1"/>
        <v>0</v>
      </c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I20" s="45">
        <f t="shared" si="0"/>
        <v>0</v>
      </c>
      <c r="J20" s="45">
        <f t="shared" si="1"/>
        <v>0</v>
      </c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I21" s="45">
        <f t="shared" si="0"/>
        <v>0</v>
      </c>
      <c r="J21" s="45">
        <f t="shared" si="1"/>
        <v>0</v>
      </c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I22" s="45">
        <f t="shared" si="0"/>
        <v>0</v>
      </c>
      <c r="J22" s="45">
        <f t="shared" si="1"/>
        <v>0</v>
      </c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I23" s="45">
        <f t="shared" si="0"/>
        <v>0</v>
      </c>
      <c r="J23" s="45">
        <f t="shared" si="1"/>
        <v>0</v>
      </c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I24" s="45">
        <f t="shared" si="0"/>
        <v>0</v>
      </c>
      <c r="J24" s="45">
        <f t="shared" si="1"/>
        <v>0</v>
      </c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I25" s="45">
        <f t="shared" si="0"/>
        <v>0</v>
      </c>
      <c r="J25" s="45">
        <f t="shared" si="1"/>
        <v>0</v>
      </c>
    </row>
    <row r="26" spans="1:10" ht="3.75" customHeight="1" x14ac:dyDescent="0.25">
      <c r="A26" s="29"/>
      <c r="B26" s="29"/>
      <c r="C26" s="29"/>
      <c r="D26" s="68"/>
      <c r="E26" s="66"/>
      <c r="F26" s="66"/>
      <c r="G26" s="81"/>
    </row>
    <row r="27" spans="1:10" ht="3.75" customHeight="1" x14ac:dyDescent="0.2">
      <c r="A27" s="55"/>
      <c r="B27" s="55"/>
      <c r="C27" s="55"/>
      <c r="D27" s="58"/>
      <c r="E27" s="56"/>
      <c r="F27" s="56"/>
      <c r="G27" s="51"/>
    </row>
    <row r="28" spans="1:1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>SUM(E11:E25)</f>
        <v>0</v>
      </c>
      <c r="F28" s="44">
        <f>SUM(F11:F25)</f>
        <v>0</v>
      </c>
      <c r="G28" s="44">
        <f>SUM(G11:G25)</f>
        <v>0</v>
      </c>
      <c r="I28" s="45">
        <f t="shared" ref="I28" si="2">SUM(D28:F28)</f>
        <v>0</v>
      </c>
      <c r="J28" s="45">
        <f>G28-I28</f>
        <v>0</v>
      </c>
    </row>
    <row r="29" spans="1:10" ht="18" customHeight="1" x14ac:dyDescent="0.2">
      <c r="A29" s="175"/>
      <c r="B29" s="175"/>
      <c r="C29" s="157">
        <v>2019</v>
      </c>
      <c r="D29" s="44"/>
      <c r="E29" s="44"/>
      <c r="F29" s="44"/>
      <c r="G29" s="44"/>
    </row>
    <row r="30" spans="1:10" ht="18" customHeight="1" x14ac:dyDescent="0.2">
      <c r="A30" s="61"/>
      <c r="B30" s="61"/>
      <c r="C30" s="157">
        <v>2018</v>
      </c>
      <c r="D30" s="44">
        <v>159</v>
      </c>
      <c r="E30" s="44">
        <v>328</v>
      </c>
      <c r="F30" s="44">
        <v>41</v>
      </c>
      <c r="G30" s="44">
        <v>528</v>
      </c>
    </row>
    <row r="31" spans="1:10" ht="18" customHeight="1" x14ac:dyDescent="0.2">
      <c r="A31" s="61"/>
      <c r="B31" s="61"/>
      <c r="C31" s="157">
        <v>2017</v>
      </c>
      <c r="D31" s="44">
        <v>147</v>
      </c>
      <c r="E31" s="44">
        <v>324</v>
      </c>
      <c r="F31" s="44">
        <v>47</v>
      </c>
      <c r="G31" s="44">
        <v>518</v>
      </c>
    </row>
    <row r="32" spans="1:10" ht="18" customHeight="1" x14ac:dyDescent="0.2">
      <c r="A32" s="61"/>
      <c r="B32" s="61"/>
      <c r="C32" s="157">
        <v>2016</v>
      </c>
      <c r="D32" s="44">
        <v>167</v>
      </c>
      <c r="E32" s="44">
        <v>264</v>
      </c>
      <c r="F32" s="44">
        <v>46</v>
      </c>
      <c r="G32" s="44">
        <v>477</v>
      </c>
    </row>
    <row r="33" spans="1:7" ht="3.75" customHeight="1" thickBot="1" x14ac:dyDescent="0.25">
      <c r="A33" s="62"/>
      <c r="B33" s="62"/>
      <c r="C33" s="62"/>
      <c r="D33" s="63" t="s">
        <v>3</v>
      </c>
      <c r="E33" s="63"/>
      <c r="F33" s="63"/>
      <c r="G33" s="34"/>
    </row>
    <row r="34" spans="1:7" ht="11.25" customHeight="1" thickTop="1" x14ac:dyDescent="0.2">
      <c r="A34" s="3"/>
      <c r="B34" s="3"/>
      <c r="C34" s="3"/>
      <c r="D34" s="3"/>
      <c r="E34" s="3"/>
      <c r="F34" s="3"/>
      <c r="G34" s="3"/>
    </row>
    <row r="35" spans="1:7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</row>
    <row r="36" spans="1:7" x14ac:dyDescent="0.2">
      <c r="A36" s="61"/>
      <c r="B36" s="61"/>
      <c r="C36" s="61"/>
      <c r="D36" s="61"/>
      <c r="E36" s="61"/>
      <c r="F36" s="61"/>
      <c r="G36" s="61"/>
    </row>
  </sheetData>
  <mergeCells count="13">
    <mergeCell ref="M12:M13"/>
    <mergeCell ref="A28:B28"/>
    <mergeCell ref="A29:B29"/>
    <mergeCell ref="A35:B35"/>
    <mergeCell ref="C35:G35"/>
    <mergeCell ref="A1:A2"/>
    <mergeCell ref="B1:B2"/>
    <mergeCell ref="C1:G1"/>
    <mergeCell ref="C2:G2"/>
    <mergeCell ref="A3:G3"/>
    <mergeCell ref="A4:G4"/>
    <mergeCell ref="A7:C7"/>
    <mergeCell ref="A9:C9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6"/>
  <sheetViews>
    <sheetView showGridLines="0" zoomScaleNormal="100" zoomScaleSheetLayoutView="70" workbookViewId="0">
      <selection activeCell="D29" sqref="D29:H29"/>
    </sheetView>
  </sheetViews>
  <sheetFormatPr defaultRowHeight="12" x14ac:dyDescent="0.2"/>
  <cols>
    <col min="1" max="1" width="6.28515625" style="1" customWidth="1"/>
    <col min="2" max="2" width="12.5703125" style="1" customWidth="1"/>
    <col min="3" max="7" width="8.42578125" style="1" customWidth="1"/>
    <col min="8" max="16384" width="9.140625" style="1"/>
  </cols>
  <sheetData>
    <row r="1" spans="1:10" ht="30.75" customHeight="1" x14ac:dyDescent="0.2">
      <c r="A1" s="160" t="s">
        <v>0</v>
      </c>
      <c r="B1" s="82" t="s">
        <v>62</v>
      </c>
      <c r="C1" s="162" t="s">
        <v>115</v>
      </c>
      <c r="D1" s="162"/>
      <c r="E1" s="162"/>
      <c r="F1" s="162"/>
      <c r="G1" s="162"/>
    </row>
    <row r="2" spans="1:10" ht="30.75" customHeight="1" x14ac:dyDescent="0.2">
      <c r="A2" s="160"/>
      <c r="B2" s="82"/>
      <c r="C2" s="169" t="s">
        <v>116</v>
      </c>
      <c r="D2" s="169"/>
      <c r="E2" s="169"/>
      <c r="F2" s="169"/>
      <c r="G2" s="169"/>
    </row>
    <row r="3" spans="1:10" x14ac:dyDescent="0.2">
      <c r="A3" s="163"/>
      <c r="B3" s="163"/>
      <c r="C3" s="163"/>
      <c r="D3" s="163"/>
      <c r="E3" s="163"/>
      <c r="F3" s="163"/>
      <c r="G3" s="163"/>
    </row>
    <row r="4" spans="1:10" x14ac:dyDescent="0.2">
      <c r="A4" s="163"/>
      <c r="B4" s="163"/>
      <c r="C4" s="163"/>
      <c r="D4" s="163"/>
      <c r="E4" s="163"/>
      <c r="F4" s="163"/>
      <c r="G4" s="163"/>
    </row>
    <row r="5" spans="1:10" ht="12.75" thickBot="1" x14ac:dyDescent="0.25">
      <c r="A5" s="3"/>
      <c r="B5" s="3"/>
      <c r="C5" s="3"/>
      <c r="D5" s="3"/>
      <c r="E5" s="3"/>
      <c r="F5" s="3"/>
      <c r="G5" s="34"/>
    </row>
    <row r="6" spans="1:10" ht="3.75" customHeight="1" thickTop="1" x14ac:dyDescent="0.2">
      <c r="A6" s="35"/>
      <c r="B6" s="35"/>
      <c r="C6" s="35"/>
      <c r="D6" s="35"/>
      <c r="E6" s="35"/>
      <c r="F6" s="35"/>
      <c r="G6" s="3"/>
    </row>
    <row r="7" spans="1:10" s="5" customFormat="1" ht="50.25" customHeight="1" x14ac:dyDescent="0.25">
      <c r="A7" s="176" t="s">
        <v>43</v>
      </c>
      <c r="B7" s="177"/>
      <c r="C7" s="177"/>
      <c r="D7" s="64" t="s">
        <v>56</v>
      </c>
      <c r="E7" s="64" t="s">
        <v>57</v>
      </c>
      <c r="F7" s="64" t="s">
        <v>58</v>
      </c>
      <c r="G7" s="64" t="s">
        <v>59</v>
      </c>
    </row>
    <row r="8" spans="1:10" ht="3.75" customHeight="1" x14ac:dyDescent="0.2">
      <c r="A8" s="38"/>
      <c r="B8" s="38"/>
      <c r="C8" s="38"/>
      <c r="D8" s="39"/>
      <c r="E8" s="39"/>
      <c r="F8" s="39"/>
      <c r="G8" s="3"/>
    </row>
    <row r="9" spans="1:1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</row>
    <row r="10" spans="1:10" ht="3.75" customHeight="1" x14ac:dyDescent="0.2">
      <c r="A10" s="29"/>
      <c r="B10" s="29"/>
      <c r="C10" s="29"/>
      <c r="D10" s="3"/>
      <c r="E10" s="3"/>
      <c r="F10" s="3"/>
      <c r="G10" s="3"/>
    </row>
    <row r="11" spans="1:1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I11" s="45">
        <f>SUM(D11:F11)</f>
        <v>0</v>
      </c>
      <c r="J11" s="45">
        <f>G11-I11</f>
        <v>0</v>
      </c>
    </row>
    <row r="12" spans="1:1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I12" s="45">
        <f t="shared" ref="I12:I25" si="0">SUM(D12:F12)</f>
        <v>0</v>
      </c>
      <c r="J12" s="45">
        <f t="shared" ref="J12:J25" si="1">G12-I12</f>
        <v>0</v>
      </c>
    </row>
    <row r="13" spans="1:10" s="17" customFormat="1" ht="15.6" customHeight="1" x14ac:dyDescent="0.25">
      <c r="A13" s="41">
        <v>3</v>
      </c>
      <c r="B13" s="42" t="s">
        <v>16</v>
      </c>
      <c r="C13" s="43"/>
      <c r="D13" s="44"/>
      <c r="E13" s="44"/>
      <c r="F13" s="44"/>
      <c r="G13" s="44"/>
      <c r="I13" s="45">
        <f t="shared" si="0"/>
        <v>0</v>
      </c>
      <c r="J13" s="45">
        <f t="shared" si="1"/>
        <v>0</v>
      </c>
    </row>
    <row r="14" spans="1:10" s="17" customFormat="1" ht="15.6" customHeight="1" x14ac:dyDescent="0.25">
      <c r="A14" s="41">
        <v>4</v>
      </c>
      <c r="B14" s="42" t="s">
        <v>17</v>
      </c>
      <c r="C14" s="43"/>
      <c r="D14" s="44"/>
      <c r="E14" s="44"/>
      <c r="F14" s="44"/>
      <c r="G14" s="44"/>
      <c r="I14" s="45">
        <f t="shared" si="0"/>
        <v>0</v>
      </c>
      <c r="J14" s="45">
        <f t="shared" si="1"/>
        <v>0</v>
      </c>
    </row>
    <row r="15" spans="1:1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I15" s="45">
        <f t="shared" si="0"/>
        <v>0</v>
      </c>
      <c r="J15" s="45">
        <f t="shared" si="1"/>
        <v>0</v>
      </c>
    </row>
    <row r="16" spans="1:1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I16" s="45">
        <f t="shared" si="0"/>
        <v>0</v>
      </c>
      <c r="J16" s="45">
        <f t="shared" si="1"/>
        <v>0</v>
      </c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I17" s="45">
        <f t="shared" si="0"/>
        <v>0</v>
      </c>
      <c r="J17" s="45">
        <f t="shared" si="1"/>
        <v>0</v>
      </c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I18" s="45">
        <f t="shared" si="0"/>
        <v>0</v>
      </c>
      <c r="J18" s="45">
        <f t="shared" si="1"/>
        <v>0</v>
      </c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I19" s="45">
        <f t="shared" si="0"/>
        <v>0</v>
      </c>
      <c r="J19" s="45">
        <f t="shared" si="1"/>
        <v>0</v>
      </c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I20" s="45">
        <f t="shared" si="0"/>
        <v>0</v>
      </c>
      <c r="J20" s="45">
        <f t="shared" si="1"/>
        <v>0</v>
      </c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I21" s="45">
        <f t="shared" si="0"/>
        <v>0</v>
      </c>
      <c r="J21" s="45">
        <f t="shared" si="1"/>
        <v>0</v>
      </c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I22" s="45">
        <f t="shared" si="0"/>
        <v>0</v>
      </c>
      <c r="J22" s="45">
        <f t="shared" si="1"/>
        <v>0</v>
      </c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I23" s="45">
        <f t="shared" si="0"/>
        <v>0</v>
      </c>
      <c r="J23" s="45">
        <f t="shared" si="1"/>
        <v>0</v>
      </c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I24" s="45">
        <f t="shared" si="0"/>
        <v>0</v>
      </c>
      <c r="J24" s="45">
        <f t="shared" si="1"/>
        <v>0</v>
      </c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I25" s="45">
        <f t="shared" si="0"/>
        <v>0</v>
      </c>
      <c r="J25" s="45">
        <f t="shared" si="1"/>
        <v>0</v>
      </c>
    </row>
    <row r="26" spans="1:10" ht="3.75" customHeight="1" x14ac:dyDescent="0.2">
      <c r="A26" s="29"/>
      <c r="B26" s="29"/>
      <c r="C26" s="29"/>
      <c r="D26" s="53"/>
      <c r="E26" s="51"/>
      <c r="F26" s="51"/>
      <c r="G26" s="78"/>
    </row>
    <row r="27" spans="1:10" ht="3.75" customHeight="1" x14ac:dyDescent="0.2">
      <c r="A27" s="55"/>
      <c r="B27" s="55"/>
      <c r="C27" s="55"/>
      <c r="D27" s="58"/>
      <c r="E27" s="56"/>
      <c r="F27" s="56"/>
      <c r="G27" s="51"/>
    </row>
    <row r="28" spans="1:1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>SUM(E11:E25)</f>
        <v>0</v>
      </c>
      <c r="F28" s="44">
        <f>SUM(F11:F25)</f>
        <v>0</v>
      </c>
      <c r="G28" s="44">
        <f>SUM(G11:G25)</f>
        <v>0</v>
      </c>
      <c r="I28" s="45">
        <f t="shared" ref="I28" si="2">SUM(D28:F28)</f>
        <v>0</v>
      </c>
      <c r="J28" s="45">
        <f>G28-I28</f>
        <v>0</v>
      </c>
    </row>
    <row r="29" spans="1:10" ht="18" customHeight="1" x14ac:dyDescent="0.2">
      <c r="A29" s="175"/>
      <c r="B29" s="175"/>
      <c r="C29" s="157">
        <v>2019</v>
      </c>
      <c r="D29" s="44"/>
      <c r="E29" s="44"/>
      <c r="F29" s="44"/>
      <c r="G29" s="44"/>
    </row>
    <row r="30" spans="1:10" ht="18" customHeight="1" x14ac:dyDescent="0.2">
      <c r="A30" s="61"/>
      <c r="B30" s="61"/>
      <c r="C30" s="157">
        <v>2018</v>
      </c>
      <c r="D30" s="44">
        <v>110</v>
      </c>
      <c r="E30" s="44">
        <v>121</v>
      </c>
      <c r="F30" s="44">
        <v>4</v>
      </c>
      <c r="G30" s="44">
        <v>235</v>
      </c>
    </row>
    <row r="31" spans="1:10" ht="18" customHeight="1" x14ac:dyDescent="0.2">
      <c r="A31" s="61"/>
      <c r="B31" s="61"/>
      <c r="C31" s="157">
        <v>2017</v>
      </c>
      <c r="D31" s="44">
        <v>129</v>
      </c>
      <c r="E31" s="44">
        <v>120</v>
      </c>
      <c r="F31" s="44">
        <v>4</v>
      </c>
      <c r="G31" s="44">
        <v>253</v>
      </c>
    </row>
    <row r="32" spans="1:10" ht="18" customHeight="1" x14ac:dyDescent="0.2">
      <c r="A32" s="61"/>
      <c r="B32" s="61"/>
      <c r="C32" s="157">
        <v>2016</v>
      </c>
      <c r="D32" s="44">
        <v>69</v>
      </c>
      <c r="E32" s="44">
        <v>136</v>
      </c>
      <c r="F32" s="44">
        <v>4</v>
      </c>
      <c r="G32" s="44">
        <v>209</v>
      </c>
    </row>
    <row r="33" spans="1:7" ht="3.75" customHeight="1" thickBot="1" x14ac:dyDescent="0.25">
      <c r="A33" s="62"/>
      <c r="B33" s="62"/>
      <c r="C33" s="62"/>
      <c r="D33" s="63" t="s">
        <v>3</v>
      </c>
      <c r="E33" s="63"/>
      <c r="F33" s="63"/>
      <c r="G33" s="34"/>
    </row>
    <row r="34" spans="1:7" ht="11.25" customHeight="1" thickTop="1" x14ac:dyDescent="0.2">
      <c r="A34" s="3"/>
      <c r="B34" s="3"/>
      <c r="C34" s="3"/>
      <c r="D34" s="3"/>
      <c r="E34" s="3"/>
      <c r="F34" s="3"/>
      <c r="G34" s="3"/>
    </row>
    <row r="35" spans="1:7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</row>
    <row r="36" spans="1:7" x14ac:dyDescent="0.2">
      <c r="A36" s="61"/>
      <c r="B36" s="61"/>
      <c r="C36" s="61"/>
      <c r="D36" s="61"/>
      <c r="E36" s="61"/>
      <c r="F36" s="61"/>
      <c r="G36" s="61"/>
    </row>
  </sheetData>
  <mergeCells count="11">
    <mergeCell ref="A9:C9"/>
    <mergeCell ref="A28:B28"/>
    <mergeCell ref="A29:B29"/>
    <mergeCell ref="A35:B35"/>
    <mergeCell ref="C35:G35"/>
    <mergeCell ref="A7:C7"/>
    <mergeCell ref="A1:A2"/>
    <mergeCell ref="C1:G1"/>
    <mergeCell ref="C2:G2"/>
    <mergeCell ref="A3:G3"/>
    <mergeCell ref="A4:G4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6"/>
  <sheetViews>
    <sheetView showGridLines="0" zoomScaleNormal="100" zoomScaleSheetLayoutView="100" workbookViewId="0">
      <selection activeCell="D29" sqref="D29:E29"/>
    </sheetView>
  </sheetViews>
  <sheetFormatPr defaultRowHeight="12" x14ac:dyDescent="0.2"/>
  <cols>
    <col min="1" max="1" width="6.5703125" style="1" customWidth="1"/>
    <col min="2" max="2" width="12.5703125" style="1" customWidth="1"/>
    <col min="3" max="3" width="8.42578125" style="1" customWidth="1"/>
    <col min="4" max="5" width="15.5703125" style="1" customWidth="1"/>
    <col min="6" max="6" width="9.140625" style="1"/>
    <col min="7" max="7" width="10.5703125" style="1" bestFit="1" customWidth="1"/>
    <col min="8" max="16384" width="9.140625" style="1"/>
  </cols>
  <sheetData>
    <row r="1" spans="1:7" ht="30.75" customHeight="1" x14ac:dyDescent="0.2">
      <c r="A1" s="160" t="s">
        <v>0</v>
      </c>
      <c r="B1" s="161" t="s">
        <v>63</v>
      </c>
      <c r="C1" s="162" t="s">
        <v>113</v>
      </c>
      <c r="D1" s="162"/>
      <c r="E1" s="162"/>
    </row>
    <row r="2" spans="1:7" ht="30.75" customHeight="1" x14ac:dyDescent="0.2">
      <c r="A2" s="160"/>
      <c r="B2" s="161"/>
      <c r="C2" s="169" t="s">
        <v>114</v>
      </c>
      <c r="D2" s="169"/>
      <c r="E2" s="169"/>
    </row>
    <row r="3" spans="1:7" x14ac:dyDescent="0.2">
      <c r="A3" s="2"/>
      <c r="B3" s="2"/>
      <c r="C3" s="2"/>
      <c r="D3" s="2"/>
      <c r="E3" s="2"/>
    </row>
    <row r="4" spans="1:7" x14ac:dyDescent="0.2">
      <c r="A4" s="2"/>
      <c r="B4" s="2"/>
      <c r="C4" s="2"/>
      <c r="D4" s="2"/>
      <c r="E4" s="2"/>
    </row>
    <row r="5" spans="1:7" ht="12.75" thickBot="1" x14ac:dyDescent="0.25">
      <c r="A5" s="3"/>
      <c r="B5" s="3"/>
      <c r="C5" s="3"/>
      <c r="D5" s="3"/>
      <c r="E5" s="34"/>
    </row>
    <row r="6" spans="1:7" ht="3.75" customHeight="1" thickTop="1" x14ac:dyDescent="0.2">
      <c r="A6" s="35"/>
      <c r="B6" s="35"/>
      <c r="C6" s="35"/>
      <c r="D6" s="35"/>
      <c r="E6" s="3"/>
    </row>
    <row r="7" spans="1:7" s="5" customFormat="1" ht="38.25" customHeight="1" x14ac:dyDescent="0.25">
      <c r="A7" s="176" t="s">
        <v>43</v>
      </c>
      <c r="B7" s="177"/>
      <c r="C7" s="177"/>
      <c r="D7" s="64" t="s">
        <v>64</v>
      </c>
      <c r="E7" s="64" t="s">
        <v>65</v>
      </c>
    </row>
    <row r="8" spans="1:7" ht="3.75" customHeight="1" x14ac:dyDescent="0.2">
      <c r="A8" s="38"/>
      <c r="B8" s="38"/>
      <c r="C8" s="38"/>
      <c r="D8" s="39"/>
      <c r="E8" s="3"/>
    </row>
    <row r="9" spans="1:7" x14ac:dyDescent="0.2">
      <c r="A9" s="171">
        <v>1</v>
      </c>
      <c r="B9" s="171"/>
      <c r="C9" s="171"/>
      <c r="D9" s="40">
        <v>2</v>
      </c>
      <c r="E9" s="40">
        <v>3</v>
      </c>
    </row>
    <row r="10" spans="1:7" ht="3.75" customHeight="1" x14ac:dyDescent="0.2">
      <c r="A10" s="29"/>
      <c r="B10" s="29"/>
      <c r="C10" s="29"/>
      <c r="D10" s="3"/>
      <c r="E10" s="3"/>
    </row>
    <row r="11" spans="1:7" s="17" customFormat="1" ht="15.6" customHeight="1" x14ac:dyDescent="0.25">
      <c r="A11" s="41">
        <v>1</v>
      </c>
      <c r="B11" s="42" t="s">
        <v>14</v>
      </c>
      <c r="C11" s="43"/>
      <c r="D11" s="73"/>
      <c r="E11" s="73"/>
      <c r="F11" s="70"/>
      <c r="G11" s="83" t="e">
        <f>E11/D11*100</f>
        <v>#DIV/0!</v>
      </c>
    </row>
    <row r="12" spans="1:7" s="17" customFormat="1" ht="15.6" customHeight="1" x14ac:dyDescent="0.25">
      <c r="A12" s="41">
        <v>2</v>
      </c>
      <c r="B12" s="42" t="s">
        <v>15</v>
      </c>
      <c r="C12" s="43"/>
      <c r="D12" s="73"/>
      <c r="E12" s="73"/>
      <c r="F12" s="70"/>
      <c r="G12" s="83" t="e">
        <f t="shared" ref="G12:G25" si="0">E12/D12*100</f>
        <v>#DIV/0!</v>
      </c>
    </row>
    <row r="13" spans="1:7" s="17" customFormat="1" ht="15.6" customHeight="1" x14ac:dyDescent="0.25">
      <c r="A13" s="41">
        <v>3</v>
      </c>
      <c r="B13" s="42" t="s">
        <v>16</v>
      </c>
      <c r="C13" s="43"/>
      <c r="D13" s="73"/>
      <c r="E13" s="73"/>
      <c r="F13" s="70"/>
      <c r="G13" s="83" t="e">
        <f t="shared" si="0"/>
        <v>#DIV/0!</v>
      </c>
    </row>
    <row r="14" spans="1:7" s="17" customFormat="1" ht="15.6" customHeight="1" x14ac:dyDescent="0.25">
      <c r="A14" s="41">
        <v>4</v>
      </c>
      <c r="B14" s="42" t="s">
        <v>17</v>
      </c>
      <c r="C14" s="43"/>
      <c r="D14" s="84"/>
      <c r="E14" s="84"/>
      <c r="F14" s="70"/>
      <c r="G14" s="83" t="e">
        <f t="shared" si="0"/>
        <v>#DIV/0!</v>
      </c>
    </row>
    <row r="15" spans="1:7" s="17" customFormat="1" ht="15.6" customHeight="1" x14ac:dyDescent="0.25">
      <c r="A15" s="41">
        <v>5</v>
      </c>
      <c r="B15" s="42" t="s">
        <v>18</v>
      </c>
      <c r="C15" s="43"/>
      <c r="D15" s="73"/>
      <c r="E15" s="73"/>
      <c r="F15" s="70"/>
      <c r="G15" s="83" t="e">
        <f t="shared" si="0"/>
        <v>#DIV/0!</v>
      </c>
    </row>
    <row r="16" spans="1:7" s="17" customFormat="1" ht="15.6" customHeight="1" x14ac:dyDescent="0.25">
      <c r="A16" s="41">
        <v>6</v>
      </c>
      <c r="B16" s="42" t="s">
        <v>19</v>
      </c>
      <c r="C16" s="43"/>
      <c r="D16" s="73"/>
      <c r="E16" s="73"/>
      <c r="F16" s="70"/>
      <c r="G16" s="83" t="e">
        <f t="shared" si="0"/>
        <v>#DIV/0!</v>
      </c>
    </row>
    <row r="17" spans="1:7" s="17" customFormat="1" ht="15.6" customHeight="1" x14ac:dyDescent="0.25">
      <c r="A17" s="41">
        <v>7</v>
      </c>
      <c r="B17" s="42" t="s">
        <v>20</v>
      </c>
      <c r="C17" s="43"/>
      <c r="D17" s="73"/>
      <c r="E17" s="73"/>
      <c r="F17" s="70"/>
      <c r="G17" s="83" t="e">
        <f t="shared" si="0"/>
        <v>#DIV/0!</v>
      </c>
    </row>
    <row r="18" spans="1:7" s="17" customFormat="1" ht="15.6" customHeight="1" x14ac:dyDescent="0.25">
      <c r="A18" s="41">
        <v>8</v>
      </c>
      <c r="B18" s="42" t="s">
        <v>21</v>
      </c>
      <c r="C18" s="43"/>
      <c r="D18" s="73"/>
      <c r="E18" s="73"/>
      <c r="F18" s="70"/>
      <c r="G18" s="83" t="e">
        <f t="shared" si="0"/>
        <v>#DIV/0!</v>
      </c>
    </row>
    <row r="19" spans="1:7" s="17" customFormat="1" ht="15.6" customHeight="1" x14ac:dyDescent="0.25">
      <c r="A19" s="41">
        <v>9</v>
      </c>
      <c r="B19" s="42" t="s">
        <v>22</v>
      </c>
      <c r="C19" s="43"/>
      <c r="D19" s="73"/>
      <c r="E19" s="73"/>
      <c r="F19" s="70"/>
      <c r="G19" s="83" t="e">
        <f t="shared" si="0"/>
        <v>#DIV/0!</v>
      </c>
    </row>
    <row r="20" spans="1:7" s="17" customFormat="1" ht="15.6" customHeight="1" x14ac:dyDescent="0.25">
      <c r="A20" s="41">
        <v>10</v>
      </c>
      <c r="B20" s="42" t="s">
        <v>23</v>
      </c>
      <c r="C20" s="43"/>
      <c r="D20" s="73"/>
      <c r="E20" s="73"/>
      <c r="F20" s="70"/>
      <c r="G20" s="83" t="e">
        <f t="shared" si="0"/>
        <v>#DIV/0!</v>
      </c>
    </row>
    <row r="21" spans="1:7" s="17" customFormat="1" ht="15.6" customHeight="1" x14ac:dyDescent="0.25">
      <c r="A21" s="41">
        <v>11</v>
      </c>
      <c r="B21" s="42" t="s">
        <v>24</v>
      </c>
      <c r="C21" s="43"/>
      <c r="D21" s="73"/>
      <c r="E21" s="73"/>
      <c r="F21" s="70"/>
      <c r="G21" s="83" t="e">
        <f t="shared" si="0"/>
        <v>#DIV/0!</v>
      </c>
    </row>
    <row r="22" spans="1:7" s="17" customFormat="1" ht="15.6" customHeight="1" x14ac:dyDescent="0.25">
      <c r="A22" s="41">
        <v>12</v>
      </c>
      <c r="B22" s="42" t="s">
        <v>25</v>
      </c>
      <c r="C22" s="43"/>
      <c r="D22" s="73"/>
      <c r="E22" s="73"/>
      <c r="F22" s="70"/>
      <c r="G22" s="83" t="e">
        <f t="shared" si="0"/>
        <v>#DIV/0!</v>
      </c>
    </row>
    <row r="23" spans="1:7" s="17" customFormat="1" ht="15.6" customHeight="1" x14ac:dyDescent="0.25">
      <c r="A23" s="41">
        <v>13</v>
      </c>
      <c r="B23" s="42" t="s">
        <v>26</v>
      </c>
      <c r="C23" s="43"/>
      <c r="D23" s="73"/>
      <c r="E23" s="73"/>
      <c r="F23" s="70"/>
      <c r="G23" s="83" t="e">
        <f t="shared" si="0"/>
        <v>#DIV/0!</v>
      </c>
    </row>
    <row r="24" spans="1:7" s="17" customFormat="1" ht="15.6" customHeight="1" x14ac:dyDescent="0.25">
      <c r="A24" s="41">
        <v>14</v>
      </c>
      <c r="B24" s="50" t="s">
        <v>27</v>
      </c>
      <c r="C24" s="43"/>
      <c r="D24" s="73"/>
      <c r="E24" s="73"/>
      <c r="F24" s="70"/>
      <c r="G24" s="83" t="e">
        <f t="shared" si="0"/>
        <v>#DIV/0!</v>
      </c>
    </row>
    <row r="25" spans="1:7" s="17" customFormat="1" ht="15.6" customHeight="1" x14ac:dyDescent="0.25">
      <c r="A25" s="41">
        <v>15</v>
      </c>
      <c r="B25" s="42" t="s">
        <v>28</v>
      </c>
      <c r="C25" s="43"/>
      <c r="D25" s="73"/>
      <c r="E25" s="73"/>
      <c r="F25" s="70"/>
      <c r="G25" s="83" t="e">
        <f t="shared" si="0"/>
        <v>#DIV/0!</v>
      </c>
    </row>
    <row r="26" spans="1:7" ht="3.75" customHeight="1" x14ac:dyDescent="0.2">
      <c r="A26" s="29"/>
      <c r="B26" s="29"/>
      <c r="C26" s="29"/>
      <c r="D26" s="52"/>
      <c r="E26" s="74"/>
      <c r="G26" s="85"/>
    </row>
    <row r="27" spans="1:7" ht="3.75" customHeight="1" x14ac:dyDescent="0.2">
      <c r="A27" s="55"/>
      <c r="B27" s="55"/>
      <c r="C27" s="55"/>
      <c r="D27" s="57"/>
      <c r="E27" s="52"/>
      <c r="G27" s="85"/>
    </row>
    <row r="28" spans="1:7" ht="18" customHeight="1" x14ac:dyDescent="0.25">
      <c r="A28" s="174" t="s">
        <v>38</v>
      </c>
      <c r="B28" s="174"/>
      <c r="C28" s="41">
        <v>2020</v>
      </c>
      <c r="D28" s="73">
        <f>SUM(D11:D25)</f>
        <v>0</v>
      </c>
      <c r="E28" s="73">
        <f>SUM(E11:E25)</f>
        <v>0</v>
      </c>
      <c r="F28" s="86"/>
      <c r="G28" s="83" t="e">
        <f>E28/D28*100</f>
        <v>#DIV/0!</v>
      </c>
    </row>
    <row r="29" spans="1:7" ht="18" customHeight="1" x14ac:dyDescent="0.2">
      <c r="A29" s="175"/>
      <c r="B29" s="175"/>
      <c r="C29" s="157">
        <v>2019</v>
      </c>
      <c r="D29" s="73"/>
      <c r="E29" s="73"/>
      <c r="F29" s="87"/>
      <c r="G29" s="87"/>
    </row>
    <row r="30" spans="1:7" ht="18" customHeight="1" x14ac:dyDescent="0.2">
      <c r="A30" s="61"/>
      <c r="B30" s="61"/>
      <c r="C30" s="157">
        <v>2018</v>
      </c>
      <c r="D30" s="73">
        <v>9761</v>
      </c>
      <c r="E30" s="73">
        <v>9743</v>
      </c>
      <c r="F30" s="87"/>
      <c r="G30" s="87"/>
    </row>
    <row r="31" spans="1:7" ht="18" customHeight="1" x14ac:dyDescent="0.2">
      <c r="A31" s="61"/>
      <c r="B31" s="61"/>
      <c r="C31" s="157">
        <v>2017</v>
      </c>
      <c r="D31" s="73">
        <v>9818</v>
      </c>
      <c r="E31" s="73">
        <v>9818</v>
      </c>
      <c r="F31" s="87"/>
      <c r="G31" s="87"/>
    </row>
    <row r="32" spans="1:7" ht="18" customHeight="1" x14ac:dyDescent="0.2">
      <c r="A32" s="61"/>
      <c r="B32" s="61"/>
      <c r="C32" s="157">
        <v>2016</v>
      </c>
      <c r="D32" s="73">
        <v>9593</v>
      </c>
      <c r="E32" s="73">
        <v>9585</v>
      </c>
      <c r="F32" s="87"/>
      <c r="G32" s="87"/>
    </row>
    <row r="33" spans="1:5" ht="3.75" customHeight="1" thickBot="1" x14ac:dyDescent="0.25">
      <c r="A33" s="62"/>
      <c r="B33" s="62"/>
      <c r="C33" s="62"/>
      <c r="D33" s="63" t="s">
        <v>3</v>
      </c>
      <c r="E33" s="34"/>
    </row>
    <row r="34" spans="1:5" ht="11.25" customHeight="1" thickTop="1" x14ac:dyDescent="0.2">
      <c r="A34" s="3"/>
      <c r="B34" s="3"/>
      <c r="C34" s="3"/>
      <c r="D34" s="3"/>
      <c r="E34" s="3"/>
    </row>
    <row r="35" spans="1:5" ht="28.5" customHeight="1" x14ac:dyDescent="0.2">
      <c r="A35" s="168" t="s">
        <v>30</v>
      </c>
      <c r="B35" s="168"/>
      <c r="C35" s="168" t="s">
        <v>41</v>
      </c>
      <c r="D35" s="168"/>
      <c r="E35" s="168"/>
    </row>
    <row r="36" spans="1:5" x14ac:dyDescent="0.2">
      <c r="A36" s="61"/>
      <c r="B36" s="61"/>
      <c r="C36" s="61"/>
      <c r="D36" s="61"/>
      <c r="E36" s="61"/>
    </row>
  </sheetData>
  <mergeCells count="10">
    <mergeCell ref="A28:B28"/>
    <mergeCell ref="A29:B29"/>
    <mergeCell ref="A35:B35"/>
    <mergeCell ref="C35:E35"/>
    <mergeCell ref="A1:A2"/>
    <mergeCell ref="B1:B2"/>
    <mergeCell ref="C1:E1"/>
    <mergeCell ref="C2:E2"/>
    <mergeCell ref="A7:C7"/>
    <mergeCell ref="A9:C9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6"/>
  <sheetViews>
    <sheetView showGridLines="0" zoomScaleNormal="100" zoomScaleSheetLayoutView="100" workbookViewId="0">
      <selection activeCell="E18" sqref="E18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5" width="15.5703125" style="1" customWidth="1"/>
    <col min="6" max="6" width="9.140625" style="1"/>
    <col min="7" max="7" width="11.5703125" style="1" bestFit="1" customWidth="1"/>
    <col min="8" max="16384" width="9.140625" style="1"/>
  </cols>
  <sheetData>
    <row r="1" spans="1:7" ht="30.75" customHeight="1" x14ac:dyDescent="0.2">
      <c r="A1" s="160" t="s">
        <v>0</v>
      </c>
      <c r="B1" s="161" t="s">
        <v>66</v>
      </c>
      <c r="C1" s="162" t="s">
        <v>111</v>
      </c>
      <c r="D1" s="162"/>
      <c r="E1" s="162"/>
    </row>
    <row r="2" spans="1:7" ht="30.75" customHeight="1" x14ac:dyDescent="0.2">
      <c r="A2" s="160"/>
      <c r="B2" s="161"/>
      <c r="C2" s="169" t="s">
        <v>112</v>
      </c>
      <c r="D2" s="169"/>
      <c r="E2" s="169"/>
    </row>
    <row r="3" spans="1:7" x14ac:dyDescent="0.2">
      <c r="A3" s="163"/>
      <c r="B3" s="163"/>
      <c r="C3" s="163"/>
      <c r="D3" s="163"/>
      <c r="E3" s="163"/>
    </row>
    <row r="4" spans="1:7" x14ac:dyDescent="0.2">
      <c r="A4" s="163"/>
      <c r="B4" s="163"/>
      <c r="C4" s="163"/>
      <c r="D4" s="163"/>
      <c r="E4" s="163"/>
    </row>
    <row r="5" spans="1:7" ht="12.75" thickBot="1" x14ac:dyDescent="0.25">
      <c r="A5" s="3"/>
      <c r="B5" s="3"/>
      <c r="C5" s="3"/>
      <c r="D5" s="3"/>
      <c r="E5" s="34"/>
    </row>
    <row r="6" spans="1:7" ht="3.75" customHeight="1" thickTop="1" x14ac:dyDescent="0.2">
      <c r="A6" s="35"/>
      <c r="B6" s="35"/>
      <c r="C6" s="35"/>
      <c r="D6" s="35"/>
      <c r="E6" s="3"/>
    </row>
    <row r="7" spans="1:7" s="5" customFormat="1" ht="38.25" customHeight="1" x14ac:dyDescent="0.25">
      <c r="A7" s="176" t="s">
        <v>43</v>
      </c>
      <c r="B7" s="177"/>
      <c r="C7" s="177"/>
      <c r="D7" s="64" t="s">
        <v>64</v>
      </c>
      <c r="E7" s="64" t="s">
        <v>65</v>
      </c>
    </row>
    <row r="8" spans="1:7" ht="3.75" customHeight="1" x14ac:dyDescent="0.2">
      <c r="A8" s="38"/>
      <c r="B8" s="38"/>
      <c r="C8" s="38"/>
      <c r="D8" s="39"/>
      <c r="E8" s="3"/>
    </row>
    <row r="9" spans="1:7" x14ac:dyDescent="0.2">
      <c r="A9" s="171">
        <v>1</v>
      </c>
      <c r="B9" s="171"/>
      <c r="C9" s="171"/>
      <c r="D9" s="40">
        <v>2</v>
      </c>
      <c r="E9" s="40">
        <v>3</v>
      </c>
    </row>
    <row r="10" spans="1:7" ht="3.75" customHeight="1" x14ac:dyDescent="0.2">
      <c r="A10" s="29"/>
      <c r="B10" s="29"/>
      <c r="C10" s="29"/>
      <c r="D10" s="3"/>
      <c r="E10" s="3"/>
    </row>
    <row r="11" spans="1:7" s="17" customFormat="1" ht="15.6" customHeight="1" x14ac:dyDescent="0.25">
      <c r="A11" s="41">
        <v>1</v>
      </c>
      <c r="B11" s="42" t="s">
        <v>14</v>
      </c>
      <c r="C11" s="43"/>
      <c r="D11" s="73"/>
      <c r="E11" s="73"/>
      <c r="F11" s="70"/>
      <c r="G11" s="88" t="e">
        <f t="shared" ref="G11:G25" si="0">E11/D11*100</f>
        <v>#DIV/0!</v>
      </c>
    </row>
    <row r="12" spans="1:7" s="17" customFormat="1" ht="15.6" customHeight="1" x14ac:dyDescent="0.25">
      <c r="A12" s="41">
        <v>2</v>
      </c>
      <c r="B12" s="42" t="s">
        <v>15</v>
      </c>
      <c r="C12" s="43"/>
      <c r="D12" s="73"/>
      <c r="E12" s="73"/>
      <c r="F12" s="70"/>
      <c r="G12" s="88" t="e">
        <f t="shared" si="0"/>
        <v>#DIV/0!</v>
      </c>
    </row>
    <row r="13" spans="1:7" s="17" customFormat="1" ht="15.6" customHeight="1" x14ac:dyDescent="0.25">
      <c r="A13" s="41">
        <v>3</v>
      </c>
      <c r="B13" s="42" t="s">
        <v>16</v>
      </c>
      <c r="C13" s="43"/>
      <c r="D13" s="73"/>
      <c r="E13" s="73"/>
      <c r="F13" s="70"/>
      <c r="G13" s="88" t="e">
        <f t="shared" si="0"/>
        <v>#DIV/0!</v>
      </c>
    </row>
    <row r="14" spans="1:7" s="17" customFormat="1" ht="15.6" customHeight="1" x14ac:dyDescent="0.25">
      <c r="A14" s="41">
        <v>4</v>
      </c>
      <c r="B14" s="42" t="s">
        <v>17</v>
      </c>
      <c r="C14" s="43"/>
      <c r="D14" s="73"/>
      <c r="E14" s="73"/>
      <c r="F14" s="70"/>
      <c r="G14" s="88" t="e">
        <f t="shared" si="0"/>
        <v>#DIV/0!</v>
      </c>
    </row>
    <row r="15" spans="1:7" s="17" customFormat="1" ht="15.6" customHeight="1" x14ac:dyDescent="0.25">
      <c r="A15" s="41">
        <v>5</v>
      </c>
      <c r="B15" s="42" t="s">
        <v>18</v>
      </c>
      <c r="C15" s="43"/>
      <c r="D15" s="73"/>
      <c r="E15" s="73"/>
      <c r="F15" s="70"/>
      <c r="G15" s="88" t="e">
        <f t="shared" si="0"/>
        <v>#DIV/0!</v>
      </c>
    </row>
    <row r="16" spans="1:7" s="17" customFormat="1" ht="15.6" customHeight="1" x14ac:dyDescent="0.25">
      <c r="A16" s="41">
        <v>6</v>
      </c>
      <c r="B16" s="42" t="s">
        <v>19</v>
      </c>
      <c r="C16" s="43"/>
      <c r="D16" s="73"/>
      <c r="E16" s="73"/>
      <c r="F16" s="70"/>
      <c r="G16" s="88" t="e">
        <f t="shared" si="0"/>
        <v>#DIV/0!</v>
      </c>
    </row>
    <row r="17" spans="1:7" s="17" customFormat="1" ht="15.6" customHeight="1" x14ac:dyDescent="0.25">
      <c r="A17" s="41">
        <v>7</v>
      </c>
      <c r="B17" s="42" t="s">
        <v>20</v>
      </c>
      <c r="C17" s="43"/>
      <c r="D17" s="73"/>
      <c r="E17" s="73"/>
      <c r="F17" s="70"/>
      <c r="G17" s="88" t="e">
        <f t="shared" si="0"/>
        <v>#DIV/0!</v>
      </c>
    </row>
    <row r="18" spans="1:7" s="17" customFormat="1" ht="15.6" customHeight="1" x14ac:dyDescent="0.25">
      <c r="A18" s="41">
        <v>8</v>
      </c>
      <c r="B18" s="42" t="s">
        <v>21</v>
      </c>
      <c r="C18" s="43"/>
      <c r="D18" s="73"/>
      <c r="E18" s="73"/>
      <c r="F18" s="70"/>
      <c r="G18" s="88" t="e">
        <f t="shared" si="0"/>
        <v>#DIV/0!</v>
      </c>
    </row>
    <row r="19" spans="1:7" s="17" customFormat="1" ht="15.6" customHeight="1" x14ac:dyDescent="0.25">
      <c r="A19" s="41">
        <v>9</v>
      </c>
      <c r="B19" s="42" t="s">
        <v>22</v>
      </c>
      <c r="C19" s="43"/>
      <c r="D19" s="73"/>
      <c r="E19" s="73"/>
      <c r="F19" s="70"/>
      <c r="G19" s="88" t="e">
        <f t="shared" si="0"/>
        <v>#DIV/0!</v>
      </c>
    </row>
    <row r="20" spans="1:7" s="17" customFormat="1" ht="15.6" customHeight="1" x14ac:dyDescent="0.25">
      <c r="A20" s="41">
        <v>10</v>
      </c>
      <c r="B20" s="42" t="s">
        <v>23</v>
      </c>
      <c r="C20" s="43"/>
      <c r="D20" s="73"/>
      <c r="E20" s="73"/>
      <c r="F20" s="70"/>
      <c r="G20" s="88" t="e">
        <f t="shared" si="0"/>
        <v>#DIV/0!</v>
      </c>
    </row>
    <row r="21" spans="1:7" s="17" customFormat="1" ht="15.6" customHeight="1" x14ac:dyDescent="0.25">
      <c r="A21" s="41">
        <v>11</v>
      </c>
      <c r="B21" s="42" t="s">
        <v>24</v>
      </c>
      <c r="C21" s="43"/>
      <c r="D21" s="73"/>
      <c r="E21" s="73"/>
      <c r="F21" s="70"/>
      <c r="G21" s="88" t="e">
        <f t="shared" si="0"/>
        <v>#DIV/0!</v>
      </c>
    </row>
    <row r="22" spans="1:7" s="17" customFormat="1" ht="15.6" customHeight="1" x14ac:dyDescent="0.25">
      <c r="A22" s="41">
        <v>12</v>
      </c>
      <c r="B22" s="42" t="s">
        <v>25</v>
      </c>
      <c r="C22" s="43"/>
      <c r="D22" s="73"/>
      <c r="E22" s="73"/>
      <c r="F22" s="70"/>
      <c r="G22" s="88" t="e">
        <f t="shared" si="0"/>
        <v>#DIV/0!</v>
      </c>
    </row>
    <row r="23" spans="1:7" s="17" customFormat="1" ht="15.6" customHeight="1" x14ac:dyDescent="0.25">
      <c r="A23" s="41">
        <v>13</v>
      </c>
      <c r="B23" s="42" t="s">
        <v>26</v>
      </c>
      <c r="C23" s="43"/>
      <c r="D23" s="73"/>
      <c r="E23" s="73"/>
      <c r="F23" s="70"/>
      <c r="G23" s="88" t="e">
        <f t="shared" si="0"/>
        <v>#DIV/0!</v>
      </c>
    </row>
    <row r="24" spans="1:7" s="17" customFormat="1" ht="15.6" customHeight="1" x14ac:dyDescent="0.25">
      <c r="A24" s="41">
        <v>14</v>
      </c>
      <c r="B24" s="50" t="s">
        <v>27</v>
      </c>
      <c r="C24" s="43"/>
      <c r="D24" s="73"/>
      <c r="E24" s="73"/>
      <c r="F24" s="70"/>
      <c r="G24" s="88" t="e">
        <f t="shared" si="0"/>
        <v>#DIV/0!</v>
      </c>
    </row>
    <row r="25" spans="1:7" s="17" customFormat="1" ht="15.6" customHeight="1" x14ac:dyDescent="0.25">
      <c r="A25" s="41">
        <v>15</v>
      </c>
      <c r="B25" s="42" t="s">
        <v>28</v>
      </c>
      <c r="C25" s="43"/>
      <c r="D25" s="73"/>
      <c r="E25" s="73"/>
      <c r="F25" s="70"/>
      <c r="G25" s="88" t="e">
        <f t="shared" si="0"/>
        <v>#DIV/0!</v>
      </c>
    </row>
    <row r="26" spans="1:7" ht="3.75" customHeight="1" x14ac:dyDescent="0.25">
      <c r="A26" s="29"/>
      <c r="B26" s="29"/>
      <c r="C26" s="29"/>
      <c r="D26" s="67"/>
      <c r="E26" s="89"/>
      <c r="G26" s="90"/>
    </row>
    <row r="27" spans="1:7" ht="3.75" customHeight="1" x14ac:dyDescent="0.2">
      <c r="A27" s="55"/>
      <c r="B27" s="55"/>
      <c r="C27" s="55"/>
      <c r="D27" s="57"/>
      <c r="E27" s="52"/>
      <c r="G27" s="90"/>
    </row>
    <row r="28" spans="1:7" ht="18" customHeight="1" x14ac:dyDescent="0.25">
      <c r="A28" s="174" t="s">
        <v>38</v>
      </c>
      <c r="B28" s="174"/>
      <c r="C28" s="41">
        <v>2020</v>
      </c>
      <c r="D28" s="73">
        <f>SUM(D11:D25)</f>
        <v>0</v>
      </c>
      <c r="E28" s="73">
        <f>SUM(E11:E25)</f>
        <v>0</v>
      </c>
      <c r="F28" s="86"/>
      <c r="G28" s="88" t="e">
        <f>E28/D28*100</f>
        <v>#DIV/0!</v>
      </c>
    </row>
    <row r="29" spans="1:7" ht="18" customHeight="1" x14ac:dyDescent="0.2">
      <c r="A29" s="175"/>
      <c r="B29" s="175"/>
      <c r="C29" s="157">
        <v>2019</v>
      </c>
      <c r="D29" s="73"/>
      <c r="E29" s="73"/>
      <c r="F29" s="87"/>
      <c r="G29" s="88" t="e">
        <f t="shared" ref="G29:G32" si="1">E29/D29*100</f>
        <v>#DIV/0!</v>
      </c>
    </row>
    <row r="30" spans="1:7" ht="18" customHeight="1" x14ac:dyDescent="0.2">
      <c r="A30" s="61"/>
      <c r="B30" s="61"/>
      <c r="C30" s="157">
        <v>2018</v>
      </c>
      <c r="D30" s="73">
        <v>6645</v>
      </c>
      <c r="E30" s="73">
        <v>6544</v>
      </c>
      <c r="F30" s="87"/>
      <c r="G30" s="88">
        <f>E30/D30*100</f>
        <v>98.480060195635815</v>
      </c>
    </row>
    <row r="31" spans="1:7" ht="18" customHeight="1" x14ac:dyDescent="0.2">
      <c r="A31" s="61"/>
      <c r="B31" s="61"/>
      <c r="C31" s="157">
        <v>2017</v>
      </c>
      <c r="D31" s="73">
        <v>6325</v>
      </c>
      <c r="E31" s="73">
        <v>6298</v>
      </c>
      <c r="F31" s="87"/>
      <c r="G31" s="88">
        <f t="shared" si="1"/>
        <v>99.573122529644266</v>
      </c>
    </row>
    <row r="32" spans="1:7" ht="18" customHeight="1" x14ac:dyDescent="0.2">
      <c r="A32" s="61"/>
      <c r="B32" s="61"/>
      <c r="C32" s="157">
        <v>2016</v>
      </c>
      <c r="D32" s="73">
        <v>6367</v>
      </c>
      <c r="E32" s="73">
        <v>6314</v>
      </c>
      <c r="F32" s="87"/>
      <c r="G32" s="88">
        <f t="shared" si="1"/>
        <v>99.167582849065496</v>
      </c>
    </row>
    <row r="33" spans="1:5" ht="3.75" customHeight="1" thickBot="1" x14ac:dyDescent="0.25">
      <c r="A33" s="62"/>
      <c r="B33" s="62"/>
      <c r="C33" s="62"/>
      <c r="D33" s="63" t="s">
        <v>3</v>
      </c>
      <c r="E33" s="34"/>
    </row>
    <row r="34" spans="1:5" ht="11.25" customHeight="1" thickTop="1" x14ac:dyDescent="0.2">
      <c r="A34" s="3"/>
      <c r="B34" s="3"/>
      <c r="C34" s="3"/>
      <c r="D34" s="3"/>
      <c r="E34" s="3"/>
    </row>
    <row r="35" spans="1:5" ht="28.5" customHeight="1" x14ac:dyDescent="0.2">
      <c r="A35" s="168" t="s">
        <v>30</v>
      </c>
      <c r="B35" s="168"/>
      <c r="C35" s="168" t="s">
        <v>41</v>
      </c>
      <c r="D35" s="168"/>
      <c r="E35" s="168"/>
    </row>
    <row r="36" spans="1:5" x14ac:dyDescent="0.2">
      <c r="A36" s="61"/>
      <c r="B36" s="61"/>
      <c r="C36" s="61"/>
      <c r="D36" s="61"/>
      <c r="E36" s="61"/>
    </row>
  </sheetData>
  <mergeCells count="12">
    <mergeCell ref="A7:C7"/>
    <mergeCell ref="A9:C9"/>
    <mergeCell ref="A28:B28"/>
    <mergeCell ref="A29:B29"/>
    <mergeCell ref="A35:B35"/>
    <mergeCell ref="C35:E35"/>
    <mergeCell ref="A4:E4"/>
    <mergeCell ref="A1:A2"/>
    <mergeCell ref="B1:B2"/>
    <mergeCell ref="C1:E1"/>
    <mergeCell ref="C2:E2"/>
    <mergeCell ref="A3:E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EX36"/>
  <sheetViews>
    <sheetView showGridLines="0" zoomScaleNormal="100" zoomScaleSheetLayoutView="100" workbookViewId="0">
      <selection activeCell="I16" sqref="I16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10.7109375" style="1" customWidth="1"/>
    <col min="4" max="4" width="7" style="1" customWidth="1"/>
    <col min="5" max="5" width="8.140625" style="1" customWidth="1"/>
    <col min="6" max="7" width="7.28515625" style="1" customWidth="1"/>
    <col min="8" max="8" width="7.42578125" style="1" customWidth="1"/>
    <col min="9" max="9" width="9.140625" style="1" customWidth="1"/>
    <col min="10" max="16384" width="9.140625" style="1"/>
  </cols>
  <sheetData>
    <row r="1" spans="1:20" ht="30.75" customHeight="1" x14ac:dyDescent="0.2">
      <c r="A1" s="160" t="s">
        <v>0</v>
      </c>
      <c r="B1" s="161" t="s">
        <v>32</v>
      </c>
      <c r="C1" s="162" t="s">
        <v>145</v>
      </c>
      <c r="D1" s="162"/>
      <c r="E1" s="162"/>
      <c r="F1" s="162"/>
      <c r="G1" s="162"/>
      <c r="H1" s="162"/>
    </row>
    <row r="2" spans="1:20" ht="30.75" customHeight="1" x14ac:dyDescent="0.2">
      <c r="A2" s="160"/>
      <c r="B2" s="161"/>
      <c r="C2" s="169" t="s">
        <v>146</v>
      </c>
      <c r="D2" s="169"/>
      <c r="E2" s="169"/>
      <c r="F2" s="169"/>
      <c r="G2" s="169"/>
      <c r="H2" s="169"/>
    </row>
    <row r="3" spans="1:20" x14ac:dyDescent="0.2">
      <c r="A3" s="163"/>
      <c r="B3" s="163"/>
      <c r="C3" s="163"/>
      <c r="D3" s="163"/>
      <c r="E3" s="163"/>
      <c r="F3" s="163"/>
      <c r="G3" s="163"/>
    </row>
    <row r="4" spans="1:20" x14ac:dyDescent="0.2">
      <c r="A4" s="163"/>
      <c r="B4" s="163"/>
      <c r="C4" s="163"/>
      <c r="D4" s="163"/>
      <c r="E4" s="163"/>
      <c r="F4" s="163"/>
      <c r="G4" s="163"/>
    </row>
    <row r="5" spans="1:20" ht="12.75" thickBot="1" x14ac:dyDescent="0.25">
      <c r="A5" s="3"/>
      <c r="B5" s="3"/>
      <c r="C5" s="3"/>
      <c r="D5" s="3"/>
      <c r="E5" s="3"/>
      <c r="F5" s="3"/>
      <c r="G5" s="3"/>
      <c r="H5" s="34"/>
    </row>
    <row r="6" spans="1:20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20" s="5" customFormat="1" ht="50.25" customHeight="1" x14ac:dyDescent="0.25">
      <c r="A7" s="170" t="s">
        <v>33</v>
      </c>
      <c r="B7" s="170"/>
      <c r="C7" s="170"/>
      <c r="D7" s="36" t="s">
        <v>34</v>
      </c>
      <c r="E7" s="36" t="s">
        <v>35</v>
      </c>
      <c r="F7" s="36" t="s">
        <v>36</v>
      </c>
      <c r="G7" s="37" t="s">
        <v>12</v>
      </c>
      <c r="H7" s="36" t="s">
        <v>37</v>
      </c>
    </row>
    <row r="8" spans="1:20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2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20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2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  <c r="J11" s="17">
        <f>'[1]4.1.3'!D11+'[1]4.1.4'!D11</f>
        <v>0</v>
      </c>
      <c r="K11" s="17">
        <f>'[1]4.1.3'!E11+'[1]4.1.4'!E11</f>
        <v>0</v>
      </c>
      <c r="L11" s="17">
        <f>'[1]4.1.3'!F11+'[1]4.1.4'!F11</f>
        <v>0</v>
      </c>
      <c r="M11" s="17">
        <f>'[1]4.1.3'!G11+'[1]4.1.4'!G11</f>
        <v>0</v>
      </c>
      <c r="N11" s="17">
        <f>'[1]4.1.3'!H11+'[1]4.1.4'!H11</f>
        <v>0</v>
      </c>
      <c r="P11" s="45">
        <f>D11-J11</f>
        <v>0</v>
      </c>
      <c r="Q11" s="45">
        <f t="shared" ref="Q11:T26" si="0">E11-K11</f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</row>
    <row r="12" spans="1:2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  <c r="J12" s="17">
        <f>'[1]4.1.3'!D12+'[1]4.1.4'!D12</f>
        <v>0</v>
      </c>
      <c r="K12" s="17">
        <f>'[1]4.1.3'!E12+'[1]4.1.4'!E12</f>
        <v>0</v>
      </c>
      <c r="L12" s="17">
        <f>'[1]4.1.3'!F12+'[1]4.1.4'!F12</f>
        <v>0</v>
      </c>
      <c r="M12" s="17">
        <f>'[1]4.1.3'!G12+'[1]4.1.4'!G12</f>
        <v>0</v>
      </c>
      <c r="N12" s="17">
        <f>'[1]4.1.3'!H12+'[1]4.1.4'!H12</f>
        <v>0</v>
      </c>
      <c r="P12" s="45">
        <f t="shared" ref="P12:P26" si="1">D12-J12</f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</row>
    <row r="13" spans="1:20" s="17" customFormat="1" ht="15.6" customHeight="1" x14ac:dyDescent="0.25">
      <c r="A13" s="46">
        <v>3</v>
      </c>
      <c r="B13" s="172" t="s">
        <v>16</v>
      </c>
      <c r="C13" s="172"/>
      <c r="D13" s="47"/>
      <c r="E13" s="47"/>
      <c r="F13" s="47"/>
      <c r="G13" s="47"/>
      <c r="H13" s="47"/>
      <c r="J13" s="17">
        <f>'[1]4.1.3'!D13+'[1]4.1.4'!D13</f>
        <v>0</v>
      </c>
      <c r="K13" s="17">
        <f>'[1]4.1.3'!E13+'[1]4.1.4'!E13</f>
        <v>0</v>
      </c>
      <c r="L13" s="17">
        <f>'[1]4.1.3'!F13+'[1]4.1.4'!F13</f>
        <v>0</v>
      </c>
      <c r="M13" s="17">
        <f>'[1]4.1.3'!G13+'[1]4.1.4'!G13</f>
        <v>0</v>
      </c>
      <c r="N13" s="17">
        <f>'[1]4.1.3'!H13+'[1]4.1.4'!H13</f>
        <v>0</v>
      </c>
      <c r="P13" s="45">
        <f t="shared" si="1"/>
        <v>0</v>
      </c>
      <c r="Q13" s="45">
        <f t="shared" si="0"/>
        <v>0</v>
      </c>
      <c r="R13" s="45">
        <f t="shared" si="0"/>
        <v>0</v>
      </c>
      <c r="S13" s="45">
        <f t="shared" si="0"/>
        <v>0</v>
      </c>
      <c r="T13" s="45">
        <f t="shared" si="0"/>
        <v>0</v>
      </c>
    </row>
    <row r="14" spans="1:20" s="17" customFormat="1" ht="15.6" customHeight="1" x14ac:dyDescent="0.25">
      <c r="A14" s="46">
        <v>4</v>
      </c>
      <c r="B14" s="173" t="s">
        <v>17</v>
      </c>
      <c r="C14" s="173"/>
      <c r="D14" s="47"/>
      <c r="E14" s="47"/>
      <c r="F14" s="47"/>
      <c r="G14" s="47"/>
      <c r="H14" s="47"/>
      <c r="J14" s="17">
        <f>'[1]4.1.3'!D14+'[1]4.1.4'!D14</f>
        <v>0</v>
      </c>
      <c r="K14" s="17">
        <f>'[1]4.1.3'!E14+'[1]4.1.4'!E14</f>
        <v>0</v>
      </c>
      <c r="L14" s="17">
        <f>'[1]4.1.3'!F14+'[1]4.1.4'!F14</f>
        <v>0</v>
      </c>
      <c r="M14" s="17">
        <f>'[1]4.1.3'!G14+'[1]4.1.4'!G14</f>
        <v>0</v>
      </c>
      <c r="N14" s="17">
        <f>'[1]4.1.3'!H14+'[1]4.1.4'!H14</f>
        <v>0</v>
      </c>
      <c r="P14" s="45">
        <f t="shared" si="1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</row>
    <row r="15" spans="1:20" s="17" customFormat="1" ht="15.6" customHeight="1" x14ac:dyDescent="0.25">
      <c r="A15" s="46">
        <v>5</v>
      </c>
      <c r="B15" s="48" t="s">
        <v>18</v>
      </c>
      <c r="C15" s="49"/>
      <c r="D15" s="47"/>
      <c r="E15" s="47"/>
      <c r="F15" s="47"/>
      <c r="G15" s="47"/>
      <c r="H15" s="47"/>
      <c r="J15" s="17">
        <f>'[1]4.1.3'!D15+'[1]4.1.4'!D15</f>
        <v>0</v>
      </c>
      <c r="K15" s="17">
        <f>'[1]4.1.3'!E15+'[1]4.1.4'!E15</f>
        <v>0</v>
      </c>
      <c r="L15" s="17">
        <f>'[1]4.1.3'!F15+'[1]4.1.4'!F15</f>
        <v>0</v>
      </c>
      <c r="M15" s="17">
        <f>'[1]4.1.3'!G15+'[1]4.1.4'!G15</f>
        <v>0</v>
      </c>
      <c r="N15" s="17">
        <f>'[1]4.1.3'!H15+'[1]4.1.4'!H15</f>
        <v>0</v>
      </c>
      <c r="P15" s="45">
        <f t="shared" si="1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</row>
    <row r="16" spans="1:20" s="17" customFormat="1" ht="15.6" customHeight="1" x14ac:dyDescent="0.25">
      <c r="A16" s="46">
        <v>6</v>
      </c>
      <c r="B16" s="48" t="s">
        <v>19</v>
      </c>
      <c r="C16" s="49"/>
      <c r="D16" s="47"/>
      <c r="E16" s="47"/>
      <c r="F16" s="47"/>
      <c r="G16" s="47"/>
      <c r="H16" s="47"/>
      <c r="J16" s="17">
        <f>'[1]4.1.3'!D16+'[1]4.1.4'!D16</f>
        <v>0</v>
      </c>
      <c r="K16" s="17">
        <f>'[1]4.1.3'!E16+'[1]4.1.4'!E16</f>
        <v>0</v>
      </c>
      <c r="L16" s="17">
        <f>'[1]4.1.3'!F16+'[1]4.1.4'!F16</f>
        <v>0</v>
      </c>
      <c r="M16" s="17">
        <f>'[1]4.1.3'!G16+'[1]4.1.4'!G16</f>
        <v>0</v>
      </c>
      <c r="N16" s="17">
        <f>'[1]4.1.3'!H16+'[1]4.1.4'!H16</f>
        <v>0</v>
      </c>
      <c r="P16" s="45">
        <f t="shared" si="1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</row>
    <row r="17" spans="1:20 16378:16378" s="17" customFormat="1" ht="15.6" customHeight="1" x14ac:dyDescent="0.25">
      <c r="A17" s="46">
        <v>7</v>
      </c>
      <c r="B17" s="48" t="s">
        <v>20</v>
      </c>
      <c r="C17" s="49"/>
      <c r="D17" s="47"/>
      <c r="E17" s="47"/>
      <c r="F17" s="47"/>
      <c r="G17" s="47"/>
      <c r="H17" s="47"/>
      <c r="J17" s="17">
        <f>'[1]4.1.3'!D17+'[1]4.1.4'!D17</f>
        <v>0</v>
      </c>
      <c r="K17" s="17">
        <f>'[1]4.1.3'!E17+'[1]4.1.4'!E17</f>
        <v>0</v>
      </c>
      <c r="L17" s="17">
        <f>'[1]4.1.3'!F17+'[1]4.1.4'!F17</f>
        <v>0</v>
      </c>
      <c r="M17" s="17">
        <f>'[1]4.1.3'!G17+'[1]4.1.4'!G17</f>
        <v>0</v>
      </c>
      <c r="N17" s="17">
        <f>'[1]4.1.3'!H17+'[1]4.1.4'!H17</f>
        <v>0</v>
      </c>
      <c r="P17" s="45">
        <f t="shared" si="1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</row>
    <row r="18" spans="1:20 16378:16378" s="17" customFormat="1" ht="15.6" customHeight="1" x14ac:dyDescent="0.25">
      <c r="A18" s="46">
        <v>8</v>
      </c>
      <c r="B18" s="48" t="s">
        <v>21</v>
      </c>
      <c r="C18" s="49"/>
      <c r="D18" s="47"/>
      <c r="E18" s="47"/>
      <c r="F18" s="47"/>
      <c r="G18" s="47"/>
      <c r="H18" s="47"/>
      <c r="J18" s="17">
        <f>'[1]4.1.3'!D18+'[1]4.1.4'!D18</f>
        <v>0</v>
      </c>
      <c r="K18" s="17">
        <f>'[1]4.1.3'!E18+'[1]4.1.4'!E18</f>
        <v>0</v>
      </c>
      <c r="L18" s="17">
        <f>'[1]4.1.3'!F18+'[1]4.1.4'!F18</f>
        <v>0</v>
      </c>
      <c r="M18" s="17">
        <f>'[1]4.1.3'!G18+'[1]4.1.4'!G18</f>
        <v>0</v>
      </c>
      <c r="N18" s="17">
        <f>'[1]4.1.3'!H18+'[1]4.1.4'!H18</f>
        <v>0</v>
      </c>
      <c r="P18" s="45">
        <f t="shared" si="1"/>
        <v>0</v>
      </c>
      <c r="Q18" s="45">
        <f t="shared" si="0"/>
        <v>0</v>
      </c>
      <c r="R18" s="45">
        <f t="shared" si="0"/>
        <v>0</v>
      </c>
      <c r="S18" s="45">
        <f t="shared" si="0"/>
        <v>0</v>
      </c>
      <c r="T18" s="45">
        <f t="shared" si="0"/>
        <v>0</v>
      </c>
    </row>
    <row r="19" spans="1:20 16378:16378" s="17" customFormat="1" ht="15.6" customHeight="1" x14ac:dyDescent="0.25">
      <c r="A19" s="46">
        <v>9</v>
      </c>
      <c r="B19" s="48" t="s">
        <v>22</v>
      </c>
      <c r="C19" s="49"/>
      <c r="D19" s="47"/>
      <c r="E19" s="47"/>
      <c r="F19" s="47"/>
      <c r="G19" s="47"/>
      <c r="H19" s="47"/>
      <c r="J19" s="17">
        <f>'[1]4.1.3'!D19+'[1]4.1.4'!D19</f>
        <v>0</v>
      </c>
      <c r="K19" s="17">
        <f>'[1]4.1.3'!E19+'[1]4.1.4'!E19</f>
        <v>0</v>
      </c>
      <c r="L19" s="17">
        <f>'[1]4.1.3'!F19+'[1]4.1.4'!F19</f>
        <v>0</v>
      </c>
      <c r="M19" s="17">
        <f>'[1]4.1.3'!G19+'[1]4.1.4'!G19</f>
        <v>0</v>
      </c>
      <c r="N19" s="17">
        <f>'[1]4.1.3'!H19+'[1]4.1.4'!H19</f>
        <v>0</v>
      </c>
      <c r="P19" s="45">
        <f t="shared" si="1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0</v>
      </c>
    </row>
    <row r="20" spans="1:20 16378:16378" s="17" customFormat="1" ht="15.6" customHeight="1" x14ac:dyDescent="0.25">
      <c r="A20" s="46">
        <v>10</v>
      </c>
      <c r="B20" s="48" t="s">
        <v>23</v>
      </c>
      <c r="C20" s="49"/>
      <c r="D20" s="47"/>
      <c r="E20" s="47"/>
      <c r="F20" s="47"/>
      <c r="G20" s="47"/>
      <c r="H20" s="47"/>
      <c r="J20" s="17">
        <f>'[1]4.1.3'!D20+'[1]4.1.4'!D20</f>
        <v>0</v>
      </c>
      <c r="K20" s="17">
        <f>'[1]4.1.3'!E20+'[1]4.1.4'!E20</f>
        <v>0</v>
      </c>
      <c r="L20" s="17">
        <f>'[1]4.1.3'!F20+'[1]4.1.4'!F20</f>
        <v>0</v>
      </c>
      <c r="M20" s="17">
        <f>'[1]4.1.3'!G20+'[1]4.1.4'!G20</f>
        <v>0</v>
      </c>
      <c r="N20" s="17">
        <f>'[1]4.1.3'!H20+'[1]4.1.4'!H20</f>
        <v>0</v>
      </c>
      <c r="P20" s="45">
        <f t="shared" si="1"/>
        <v>0</v>
      </c>
      <c r="Q20" s="45">
        <f t="shared" si="0"/>
        <v>0</v>
      </c>
      <c r="R20" s="45">
        <f t="shared" si="0"/>
        <v>0</v>
      </c>
      <c r="S20" s="45">
        <f t="shared" si="0"/>
        <v>0</v>
      </c>
      <c r="T20" s="45">
        <f t="shared" si="0"/>
        <v>0</v>
      </c>
    </row>
    <row r="21" spans="1:20 16378:16378" s="17" customFormat="1" ht="15.6" customHeight="1" x14ac:dyDescent="0.25">
      <c r="A21" s="46">
        <v>11</v>
      </c>
      <c r="B21" s="48" t="s">
        <v>24</v>
      </c>
      <c r="C21" s="49"/>
      <c r="D21" s="47"/>
      <c r="E21" s="47"/>
      <c r="F21" s="47"/>
      <c r="G21" s="47"/>
      <c r="H21" s="47"/>
      <c r="J21" s="17">
        <f>'[1]4.1.3'!D21+'[1]4.1.4'!D21</f>
        <v>0</v>
      </c>
      <c r="K21" s="17">
        <f>'[1]4.1.3'!E21+'[1]4.1.4'!E21</f>
        <v>0</v>
      </c>
      <c r="L21" s="17">
        <f>'[1]4.1.3'!F21+'[1]4.1.4'!F21</f>
        <v>0</v>
      </c>
      <c r="M21" s="17">
        <f>'[1]4.1.3'!G21+'[1]4.1.4'!G21</f>
        <v>0</v>
      </c>
      <c r="N21" s="17">
        <f>'[1]4.1.3'!H21+'[1]4.1.4'!H21</f>
        <v>0</v>
      </c>
      <c r="P21" s="45">
        <f t="shared" si="1"/>
        <v>0</v>
      </c>
      <c r="Q21" s="45">
        <f t="shared" si="0"/>
        <v>0</v>
      </c>
      <c r="R21" s="45">
        <f t="shared" si="0"/>
        <v>0</v>
      </c>
      <c r="S21" s="45">
        <f t="shared" si="0"/>
        <v>0</v>
      </c>
      <c r="T21" s="45">
        <f t="shared" si="0"/>
        <v>0</v>
      </c>
    </row>
    <row r="22" spans="1:20 16378:16378" s="17" customFormat="1" ht="15.6" customHeight="1" x14ac:dyDescent="0.25">
      <c r="A22" s="46">
        <v>12</v>
      </c>
      <c r="B22" s="48" t="s">
        <v>25</v>
      </c>
      <c r="C22" s="49"/>
      <c r="D22" s="47"/>
      <c r="E22" s="47"/>
      <c r="F22" s="47"/>
      <c r="G22" s="47"/>
      <c r="H22" s="47"/>
      <c r="J22" s="17">
        <f>'[1]4.1.3'!D22+'[1]4.1.4'!D22</f>
        <v>0</v>
      </c>
      <c r="K22" s="17">
        <f>'[1]4.1.3'!E22+'[1]4.1.4'!E22</f>
        <v>0</v>
      </c>
      <c r="L22" s="17">
        <f>'[1]4.1.3'!F22+'[1]4.1.4'!F22</f>
        <v>0</v>
      </c>
      <c r="M22" s="17">
        <f>'[1]4.1.3'!G22+'[1]4.1.4'!G22</f>
        <v>0</v>
      </c>
      <c r="N22" s="17">
        <f>'[1]4.1.3'!H22+'[1]4.1.4'!H22</f>
        <v>0</v>
      </c>
      <c r="P22" s="45">
        <f t="shared" si="1"/>
        <v>0</v>
      </c>
      <c r="Q22" s="45">
        <f t="shared" si="0"/>
        <v>0</v>
      </c>
      <c r="R22" s="45">
        <f t="shared" si="0"/>
        <v>0</v>
      </c>
      <c r="S22" s="45">
        <f t="shared" si="0"/>
        <v>0</v>
      </c>
      <c r="T22" s="45">
        <f t="shared" si="0"/>
        <v>0</v>
      </c>
    </row>
    <row r="23" spans="1:20 16378:16378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  <c r="J23" s="17">
        <f>'[1]4.1.3'!D23+'[1]4.1.4'!D23</f>
        <v>0</v>
      </c>
      <c r="K23" s="17">
        <f>'[1]4.1.3'!E23+'[1]4.1.4'!E23</f>
        <v>0</v>
      </c>
      <c r="L23" s="17">
        <f>'[1]4.1.3'!F23+'[1]4.1.4'!F23</f>
        <v>0</v>
      </c>
      <c r="M23" s="17">
        <f>'[1]4.1.3'!G23+'[1]4.1.4'!G23</f>
        <v>0</v>
      </c>
      <c r="N23" s="17">
        <f>'[1]4.1.3'!H23+'[1]4.1.4'!H23</f>
        <v>0</v>
      </c>
      <c r="P23" s="45">
        <f t="shared" si="1"/>
        <v>0</v>
      </c>
      <c r="Q23" s="45">
        <f t="shared" si="0"/>
        <v>0</v>
      </c>
      <c r="R23" s="45">
        <f t="shared" si="0"/>
        <v>0</v>
      </c>
      <c r="S23" s="45">
        <f t="shared" si="0"/>
        <v>0</v>
      </c>
      <c r="T23" s="45">
        <f t="shared" si="0"/>
        <v>0</v>
      </c>
    </row>
    <row r="24" spans="1:20 16378:16378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  <c r="J24" s="17">
        <f>'[1]4.1.3'!D24+'[1]4.1.4'!D24</f>
        <v>0</v>
      </c>
      <c r="K24" s="17">
        <f>'[1]4.1.3'!E24+'[1]4.1.4'!E24</f>
        <v>0</v>
      </c>
      <c r="L24" s="17">
        <f>'[1]4.1.3'!F24+'[1]4.1.4'!F24</f>
        <v>0</v>
      </c>
      <c r="M24" s="17">
        <f>'[1]4.1.3'!G24+'[1]4.1.4'!G24</f>
        <v>0</v>
      </c>
      <c r="N24" s="17">
        <f>'[1]4.1.3'!H24+'[1]4.1.4'!H24</f>
        <v>0</v>
      </c>
      <c r="P24" s="45">
        <f t="shared" si="1"/>
        <v>0</v>
      </c>
      <c r="Q24" s="45">
        <f t="shared" si="0"/>
        <v>0</v>
      </c>
      <c r="R24" s="45">
        <f t="shared" si="0"/>
        <v>0</v>
      </c>
      <c r="S24" s="45">
        <f t="shared" si="0"/>
        <v>0</v>
      </c>
      <c r="T24" s="45">
        <f t="shared" si="0"/>
        <v>0</v>
      </c>
    </row>
    <row r="25" spans="1:20 16378:16378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  <c r="J25" s="17">
        <f>'[1]4.1.3'!D25+'[1]4.1.4'!D25</f>
        <v>0</v>
      </c>
      <c r="K25" s="17">
        <f>'[1]4.1.3'!E25+'[1]4.1.4'!E25</f>
        <v>0</v>
      </c>
      <c r="L25" s="17">
        <f>'[1]4.1.3'!F25+'[1]4.1.4'!F25</f>
        <v>0</v>
      </c>
      <c r="M25" s="17">
        <f>'[1]4.1.3'!G25+'[1]4.1.4'!G25</f>
        <v>0</v>
      </c>
      <c r="N25" s="17">
        <f>'[1]4.1.3'!H25+'[1]4.1.4'!H25</f>
        <v>0</v>
      </c>
      <c r="P25" s="45">
        <f t="shared" si="1"/>
        <v>0</v>
      </c>
      <c r="Q25" s="45">
        <f t="shared" si="0"/>
        <v>0</v>
      </c>
      <c r="R25" s="45">
        <f t="shared" si="0"/>
        <v>0</v>
      </c>
      <c r="S25" s="45">
        <f>G25-M25</f>
        <v>0</v>
      </c>
      <c r="T25" s="45">
        <f t="shared" si="0"/>
        <v>0</v>
      </c>
    </row>
    <row r="26" spans="1:20 16378:16378" ht="3.75" customHeight="1" x14ac:dyDescent="0.2">
      <c r="A26" s="29"/>
      <c r="B26" s="29"/>
      <c r="C26" s="29"/>
      <c r="D26" s="51"/>
      <c r="E26" s="52"/>
      <c r="F26" s="53"/>
      <c r="G26" s="53"/>
      <c r="H26" s="54"/>
      <c r="P26" s="45">
        <f t="shared" si="1"/>
        <v>0</v>
      </c>
      <c r="Q26" s="45">
        <f t="shared" si="0"/>
        <v>0</v>
      </c>
      <c r="R26" s="45">
        <f t="shared" si="0"/>
        <v>0</v>
      </c>
      <c r="S26" s="45">
        <f t="shared" si="0"/>
        <v>0</v>
      </c>
      <c r="T26" s="45">
        <f t="shared" si="0"/>
        <v>0</v>
      </c>
    </row>
    <row r="27" spans="1:20 16378:1637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20 16378:1637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2">SUM(E11:E25)</f>
        <v>0</v>
      </c>
      <c r="F28" s="44">
        <f t="shared" si="2"/>
        <v>0</v>
      </c>
      <c r="G28" s="44">
        <f>SUM(G11:G25)</f>
        <v>0</v>
      </c>
      <c r="H28" s="44">
        <f t="shared" si="2"/>
        <v>0</v>
      </c>
      <c r="J28" s="1" t="e">
        <f>E28/F28</f>
        <v>#DIV/0!</v>
      </c>
    </row>
    <row r="29" spans="1:20 16378:16378" ht="18" customHeight="1" x14ac:dyDescent="0.2">
      <c r="A29" s="175"/>
      <c r="B29" s="175"/>
      <c r="C29" s="157">
        <v>2019</v>
      </c>
      <c r="D29" s="44">
        <v>398</v>
      </c>
      <c r="E29" s="44">
        <v>56592</v>
      </c>
      <c r="F29" s="44">
        <v>4554</v>
      </c>
      <c r="G29" s="44"/>
      <c r="H29" s="44"/>
      <c r="XEX29" s="60"/>
    </row>
    <row r="30" spans="1:20 16378:16378" ht="18" customHeight="1" x14ac:dyDescent="0.2">
      <c r="A30" s="61"/>
      <c r="B30" s="61"/>
      <c r="C30" s="157">
        <v>2018</v>
      </c>
      <c r="D30" s="44">
        <v>391</v>
      </c>
      <c r="E30" s="44">
        <v>57207</v>
      </c>
      <c r="F30" s="44">
        <v>4203</v>
      </c>
      <c r="G30" s="44">
        <v>5482</v>
      </c>
      <c r="H30" s="44">
        <v>2698</v>
      </c>
    </row>
    <row r="31" spans="1:20 16378:16378" ht="18" customHeight="1" x14ac:dyDescent="0.2">
      <c r="A31" s="61"/>
      <c r="B31" s="61"/>
      <c r="C31" s="157">
        <v>2017</v>
      </c>
      <c r="D31" s="44">
        <v>390</v>
      </c>
      <c r="E31" s="44">
        <v>59394</v>
      </c>
      <c r="F31" s="44">
        <v>2799</v>
      </c>
      <c r="G31" s="44">
        <v>3015</v>
      </c>
      <c r="H31" s="44">
        <v>2750</v>
      </c>
    </row>
    <row r="32" spans="1:20 16378:16378" ht="18" customHeight="1" x14ac:dyDescent="0.2">
      <c r="A32" s="61"/>
      <c r="B32" s="61"/>
      <c r="C32" s="157">
        <v>2016</v>
      </c>
      <c r="D32" s="44">
        <v>388</v>
      </c>
      <c r="E32" s="44">
        <v>59254</v>
      </c>
      <c r="F32" s="44">
        <v>2943</v>
      </c>
      <c r="G32" s="44">
        <v>2783</v>
      </c>
      <c r="H32" s="44">
        <v>2747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31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4">
    <mergeCell ref="A35:B35"/>
    <mergeCell ref="C35:H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6"/>
  <sheetViews>
    <sheetView showGridLines="0" zoomScaleNormal="100" zoomScaleSheetLayoutView="100" workbookViewId="0">
      <selection activeCell="D29" sqref="D29:E29"/>
    </sheetView>
  </sheetViews>
  <sheetFormatPr defaultRowHeight="12" x14ac:dyDescent="0.2"/>
  <cols>
    <col min="1" max="1" width="5.85546875" style="1" customWidth="1"/>
    <col min="2" max="2" width="12.5703125" style="1" customWidth="1"/>
    <col min="3" max="3" width="9.42578125" style="1" customWidth="1"/>
    <col min="4" max="5" width="15.5703125" style="1" customWidth="1"/>
    <col min="6" max="16384" width="9.140625" style="1"/>
  </cols>
  <sheetData>
    <row r="1" spans="1:7" ht="30.75" customHeight="1" x14ac:dyDescent="0.2">
      <c r="A1" s="160" t="s">
        <v>0</v>
      </c>
      <c r="B1" s="161" t="s">
        <v>67</v>
      </c>
      <c r="C1" s="162" t="s">
        <v>109</v>
      </c>
      <c r="D1" s="162"/>
      <c r="E1" s="162"/>
    </row>
    <row r="2" spans="1:7" ht="30.75" customHeight="1" x14ac:dyDescent="0.2">
      <c r="A2" s="160"/>
      <c r="B2" s="161"/>
      <c r="C2" s="169" t="s">
        <v>110</v>
      </c>
      <c r="D2" s="169"/>
      <c r="E2" s="169"/>
    </row>
    <row r="3" spans="1:7" x14ac:dyDescent="0.2">
      <c r="A3" s="163"/>
      <c r="B3" s="163"/>
      <c r="C3" s="163"/>
      <c r="D3" s="163"/>
      <c r="E3" s="163"/>
    </row>
    <row r="4" spans="1:7" x14ac:dyDescent="0.2">
      <c r="A4" s="163"/>
      <c r="B4" s="163"/>
      <c r="C4" s="163"/>
      <c r="D4" s="163"/>
      <c r="E4" s="163"/>
    </row>
    <row r="5" spans="1:7" ht="12.75" thickBot="1" x14ac:dyDescent="0.25">
      <c r="A5" s="3"/>
      <c r="B5" s="3"/>
      <c r="C5" s="3"/>
      <c r="D5" s="3"/>
      <c r="E5" s="34"/>
    </row>
    <row r="6" spans="1:7" ht="3.75" customHeight="1" thickTop="1" x14ac:dyDescent="0.2">
      <c r="A6" s="35"/>
      <c r="B6" s="35"/>
      <c r="C6" s="35"/>
      <c r="D6" s="35"/>
      <c r="E6" s="3"/>
    </row>
    <row r="7" spans="1:7" s="5" customFormat="1" ht="38.25" customHeight="1" x14ac:dyDescent="0.25">
      <c r="A7" s="176" t="s">
        <v>43</v>
      </c>
      <c r="B7" s="177"/>
      <c r="C7" s="177"/>
      <c r="D7" s="64" t="s">
        <v>64</v>
      </c>
      <c r="E7" s="64" t="s">
        <v>65</v>
      </c>
    </row>
    <row r="8" spans="1:7" ht="3.75" customHeight="1" x14ac:dyDescent="0.2">
      <c r="A8" s="38"/>
      <c r="B8" s="38"/>
      <c r="C8" s="38"/>
      <c r="D8" s="39"/>
      <c r="E8" s="3"/>
    </row>
    <row r="9" spans="1:7" x14ac:dyDescent="0.2">
      <c r="A9" s="171">
        <v>1</v>
      </c>
      <c r="B9" s="171"/>
      <c r="C9" s="171"/>
      <c r="D9" s="40">
        <v>2</v>
      </c>
      <c r="E9" s="40">
        <v>3</v>
      </c>
    </row>
    <row r="10" spans="1:7" ht="3.75" customHeight="1" x14ac:dyDescent="0.2">
      <c r="A10" s="29"/>
      <c r="B10" s="29"/>
      <c r="C10" s="29"/>
      <c r="D10" s="3"/>
      <c r="E10" s="3"/>
    </row>
    <row r="11" spans="1:7" s="17" customFormat="1" ht="15.6" customHeight="1" x14ac:dyDescent="0.25">
      <c r="A11" s="41">
        <v>1</v>
      </c>
      <c r="B11" s="42" t="s">
        <v>14</v>
      </c>
      <c r="C11" s="43"/>
      <c r="D11" s="73"/>
      <c r="E11" s="73"/>
      <c r="F11" s="70"/>
      <c r="G11" s="88" t="e">
        <f t="shared" ref="G11:G25" si="0">E11/D11*100</f>
        <v>#DIV/0!</v>
      </c>
    </row>
    <row r="12" spans="1:7" s="17" customFormat="1" ht="15.6" customHeight="1" x14ac:dyDescent="0.25">
      <c r="A12" s="41">
        <v>2</v>
      </c>
      <c r="B12" s="42" t="s">
        <v>15</v>
      </c>
      <c r="C12" s="43"/>
      <c r="D12" s="73"/>
      <c r="E12" s="73"/>
      <c r="F12" s="70"/>
      <c r="G12" s="88" t="e">
        <f t="shared" si="0"/>
        <v>#DIV/0!</v>
      </c>
    </row>
    <row r="13" spans="1:7" s="17" customFormat="1" ht="15.6" customHeight="1" x14ac:dyDescent="0.25">
      <c r="A13" s="41">
        <v>3</v>
      </c>
      <c r="B13" s="42" t="s">
        <v>16</v>
      </c>
      <c r="C13" s="43"/>
      <c r="D13" s="73"/>
      <c r="E13" s="73"/>
      <c r="F13" s="70"/>
      <c r="G13" s="88" t="e">
        <f t="shared" si="0"/>
        <v>#DIV/0!</v>
      </c>
    </row>
    <row r="14" spans="1:7" s="17" customFormat="1" ht="15.6" customHeight="1" x14ac:dyDescent="0.25">
      <c r="A14" s="41">
        <v>4</v>
      </c>
      <c r="B14" s="42" t="s">
        <v>17</v>
      </c>
      <c r="C14" s="43"/>
      <c r="D14" s="73"/>
      <c r="E14" s="73"/>
      <c r="F14" s="70"/>
      <c r="G14" s="88" t="e">
        <f t="shared" si="0"/>
        <v>#DIV/0!</v>
      </c>
    </row>
    <row r="15" spans="1:7" s="17" customFormat="1" ht="15.6" customHeight="1" x14ac:dyDescent="0.25">
      <c r="A15" s="41">
        <v>5</v>
      </c>
      <c r="B15" s="42" t="s">
        <v>18</v>
      </c>
      <c r="C15" s="43"/>
      <c r="D15" s="73"/>
      <c r="E15" s="73"/>
      <c r="F15" s="70"/>
      <c r="G15" s="88" t="e">
        <f t="shared" si="0"/>
        <v>#DIV/0!</v>
      </c>
    </row>
    <row r="16" spans="1:7" s="17" customFormat="1" ht="15.6" customHeight="1" x14ac:dyDescent="0.25">
      <c r="A16" s="41">
        <v>6</v>
      </c>
      <c r="B16" s="42" t="s">
        <v>19</v>
      </c>
      <c r="C16" s="43"/>
      <c r="D16" s="73"/>
      <c r="E16" s="73"/>
      <c r="F16" s="70"/>
      <c r="G16" s="88" t="e">
        <f t="shared" si="0"/>
        <v>#DIV/0!</v>
      </c>
    </row>
    <row r="17" spans="1:7" s="17" customFormat="1" ht="15.6" customHeight="1" x14ac:dyDescent="0.25">
      <c r="A17" s="41">
        <v>7</v>
      </c>
      <c r="B17" s="42" t="s">
        <v>20</v>
      </c>
      <c r="C17" s="43"/>
      <c r="D17" s="73"/>
      <c r="E17" s="73"/>
      <c r="F17" s="70"/>
      <c r="G17" s="88" t="e">
        <f t="shared" si="0"/>
        <v>#DIV/0!</v>
      </c>
    </row>
    <row r="18" spans="1:7" s="17" customFormat="1" ht="15.6" customHeight="1" x14ac:dyDescent="0.25">
      <c r="A18" s="41">
        <v>8</v>
      </c>
      <c r="B18" s="42" t="s">
        <v>21</v>
      </c>
      <c r="C18" s="43"/>
      <c r="D18" s="73"/>
      <c r="E18" s="73"/>
      <c r="F18" s="70"/>
      <c r="G18" s="88" t="e">
        <f t="shared" si="0"/>
        <v>#DIV/0!</v>
      </c>
    </row>
    <row r="19" spans="1:7" s="17" customFormat="1" ht="15.6" customHeight="1" x14ac:dyDescent="0.25">
      <c r="A19" s="41">
        <v>9</v>
      </c>
      <c r="B19" s="42" t="s">
        <v>22</v>
      </c>
      <c r="C19" s="43"/>
      <c r="D19" s="73"/>
      <c r="E19" s="73"/>
      <c r="F19" s="70"/>
      <c r="G19" s="88" t="e">
        <f t="shared" si="0"/>
        <v>#DIV/0!</v>
      </c>
    </row>
    <row r="20" spans="1:7" s="17" customFormat="1" ht="15.6" customHeight="1" x14ac:dyDescent="0.25">
      <c r="A20" s="41">
        <v>10</v>
      </c>
      <c r="B20" s="42" t="s">
        <v>23</v>
      </c>
      <c r="C20" s="43"/>
      <c r="D20" s="73"/>
      <c r="E20" s="73"/>
      <c r="F20" s="70"/>
      <c r="G20" s="88" t="e">
        <f t="shared" si="0"/>
        <v>#DIV/0!</v>
      </c>
    </row>
    <row r="21" spans="1:7" s="17" customFormat="1" ht="15.6" customHeight="1" x14ac:dyDescent="0.25">
      <c r="A21" s="41">
        <v>11</v>
      </c>
      <c r="B21" s="42" t="s">
        <v>24</v>
      </c>
      <c r="C21" s="43"/>
      <c r="D21" s="73"/>
      <c r="E21" s="73"/>
      <c r="F21" s="70"/>
      <c r="G21" s="88" t="e">
        <f t="shared" si="0"/>
        <v>#DIV/0!</v>
      </c>
    </row>
    <row r="22" spans="1:7" s="17" customFormat="1" ht="15.6" customHeight="1" x14ac:dyDescent="0.25">
      <c r="A22" s="41">
        <v>12</v>
      </c>
      <c r="B22" s="42" t="s">
        <v>25</v>
      </c>
      <c r="C22" s="43"/>
      <c r="D22" s="73"/>
      <c r="E22" s="73"/>
      <c r="F22" s="70"/>
      <c r="G22" s="88" t="e">
        <f t="shared" si="0"/>
        <v>#DIV/0!</v>
      </c>
    </row>
    <row r="23" spans="1:7" s="17" customFormat="1" ht="15.6" customHeight="1" x14ac:dyDescent="0.25">
      <c r="A23" s="41">
        <v>13</v>
      </c>
      <c r="B23" s="42" t="s">
        <v>26</v>
      </c>
      <c r="C23" s="43"/>
      <c r="D23" s="73"/>
      <c r="E23" s="73"/>
      <c r="F23" s="70"/>
      <c r="G23" s="88" t="e">
        <f t="shared" si="0"/>
        <v>#DIV/0!</v>
      </c>
    </row>
    <row r="24" spans="1:7" s="17" customFormat="1" ht="15.6" customHeight="1" x14ac:dyDescent="0.25">
      <c r="A24" s="41">
        <v>14</v>
      </c>
      <c r="B24" s="50" t="s">
        <v>27</v>
      </c>
      <c r="C24" s="43"/>
      <c r="D24" s="73"/>
      <c r="E24" s="73"/>
      <c r="F24" s="70"/>
      <c r="G24" s="88" t="e">
        <f t="shared" si="0"/>
        <v>#DIV/0!</v>
      </c>
    </row>
    <row r="25" spans="1:7" s="17" customFormat="1" ht="15.6" customHeight="1" x14ac:dyDescent="0.25">
      <c r="A25" s="41">
        <v>15</v>
      </c>
      <c r="B25" s="42" t="s">
        <v>28</v>
      </c>
      <c r="C25" s="43"/>
      <c r="D25" s="73"/>
      <c r="E25" s="73"/>
      <c r="F25" s="70"/>
      <c r="G25" s="88" t="e">
        <f t="shared" si="0"/>
        <v>#DIV/0!</v>
      </c>
    </row>
    <row r="26" spans="1:7" ht="3.75" customHeight="1" x14ac:dyDescent="0.25">
      <c r="A26" s="29"/>
      <c r="B26" s="29"/>
      <c r="C26" s="29"/>
      <c r="D26" s="91"/>
      <c r="E26" s="69"/>
      <c r="G26" s="90"/>
    </row>
    <row r="27" spans="1:7" ht="3.75" customHeight="1" x14ac:dyDescent="0.2">
      <c r="A27" s="55"/>
      <c r="B27" s="55"/>
      <c r="C27" s="55"/>
      <c r="D27" s="92"/>
      <c r="E27" s="59"/>
      <c r="G27" s="90"/>
    </row>
    <row r="28" spans="1:7" ht="18" customHeight="1" x14ac:dyDescent="0.25">
      <c r="A28" s="174" t="s">
        <v>38</v>
      </c>
      <c r="B28" s="174"/>
      <c r="C28" s="41">
        <v>2020</v>
      </c>
      <c r="D28" s="73">
        <f>SUM(D11:D25)</f>
        <v>0</v>
      </c>
      <c r="E28" s="73">
        <f>SUM(E11:E25)</f>
        <v>0</v>
      </c>
      <c r="F28" s="86"/>
      <c r="G28" s="88" t="e">
        <f>E28/D28*100</f>
        <v>#DIV/0!</v>
      </c>
    </row>
    <row r="29" spans="1:7" ht="18" customHeight="1" x14ac:dyDescent="0.2">
      <c r="A29" s="175"/>
      <c r="B29" s="175"/>
      <c r="C29" s="157">
        <v>2019</v>
      </c>
      <c r="D29" s="73"/>
      <c r="E29" s="73"/>
      <c r="F29" s="87"/>
      <c r="G29" s="88" t="e">
        <f t="shared" ref="G29:G32" si="1">E29/D29*100</f>
        <v>#DIV/0!</v>
      </c>
    </row>
    <row r="30" spans="1:7" ht="18" customHeight="1" x14ac:dyDescent="0.2">
      <c r="A30" s="61"/>
      <c r="B30" s="61"/>
      <c r="C30" s="157">
        <v>2018</v>
      </c>
      <c r="D30" s="73">
        <v>5241</v>
      </c>
      <c r="E30" s="73">
        <v>5241</v>
      </c>
      <c r="F30" s="87"/>
      <c r="G30" s="88">
        <f t="shared" si="1"/>
        <v>100</v>
      </c>
    </row>
    <row r="31" spans="1:7" ht="18" customHeight="1" x14ac:dyDescent="0.2">
      <c r="A31" s="61"/>
      <c r="B31" s="61"/>
      <c r="C31" s="157">
        <v>2017</v>
      </c>
      <c r="D31" s="73">
        <v>4845</v>
      </c>
      <c r="E31" s="73">
        <v>4820</v>
      </c>
      <c r="F31" s="93"/>
      <c r="G31" s="94">
        <f t="shared" si="1"/>
        <v>99.484004127966969</v>
      </c>
    </row>
    <row r="32" spans="1:7" ht="18" customHeight="1" x14ac:dyDescent="0.2">
      <c r="A32" s="61"/>
      <c r="B32" s="61"/>
      <c r="C32" s="157">
        <v>2016</v>
      </c>
      <c r="D32" s="84">
        <v>4536</v>
      </c>
      <c r="E32" s="84">
        <v>4536</v>
      </c>
      <c r="F32" s="87"/>
      <c r="G32" s="88">
        <f t="shared" si="1"/>
        <v>100</v>
      </c>
    </row>
    <row r="33" spans="1:5" ht="3.75" customHeight="1" thickBot="1" x14ac:dyDescent="0.25">
      <c r="A33" s="62"/>
      <c r="B33" s="62"/>
      <c r="C33" s="62"/>
      <c r="D33" s="63" t="s">
        <v>3</v>
      </c>
      <c r="E33" s="34"/>
    </row>
    <row r="34" spans="1:5" ht="11.25" customHeight="1" thickTop="1" x14ac:dyDescent="0.2">
      <c r="A34" s="3"/>
      <c r="B34" s="3"/>
      <c r="C34" s="3"/>
      <c r="D34" s="3"/>
      <c r="E34" s="3"/>
    </row>
    <row r="35" spans="1:5" ht="28.5" customHeight="1" x14ac:dyDescent="0.2">
      <c r="A35" s="168" t="s">
        <v>30</v>
      </c>
      <c r="B35" s="168"/>
      <c r="C35" s="168" t="s">
        <v>41</v>
      </c>
      <c r="D35" s="168"/>
      <c r="E35" s="168"/>
    </row>
    <row r="36" spans="1:5" x14ac:dyDescent="0.2">
      <c r="A36" s="61"/>
      <c r="B36" s="61"/>
      <c r="C36" s="61"/>
      <c r="D36" s="61"/>
      <c r="E36" s="61"/>
    </row>
  </sheetData>
  <mergeCells count="12">
    <mergeCell ref="A7:C7"/>
    <mergeCell ref="A9:C9"/>
    <mergeCell ref="A28:B28"/>
    <mergeCell ref="A29:B29"/>
    <mergeCell ref="A35:B35"/>
    <mergeCell ref="C35:E35"/>
    <mergeCell ref="A4:E4"/>
    <mergeCell ref="A1:A2"/>
    <mergeCell ref="B1:B2"/>
    <mergeCell ref="C1:E1"/>
    <mergeCell ref="C2:E2"/>
    <mergeCell ref="A3:E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6"/>
  <sheetViews>
    <sheetView showGridLines="0" zoomScaleNormal="100" zoomScaleSheetLayoutView="100" workbookViewId="0">
      <selection activeCell="D29" sqref="D29:E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5" width="15.5703125" style="1" customWidth="1"/>
    <col min="6" max="16384" width="9.140625" style="1"/>
  </cols>
  <sheetData>
    <row r="1" spans="1:7" ht="34.5" customHeight="1" x14ac:dyDescent="0.2">
      <c r="A1" s="160" t="s">
        <v>0</v>
      </c>
      <c r="B1" s="161" t="s">
        <v>68</v>
      </c>
      <c r="C1" s="162" t="s">
        <v>107</v>
      </c>
      <c r="D1" s="162"/>
      <c r="E1" s="162"/>
    </row>
    <row r="2" spans="1:7" ht="36.75" customHeight="1" x14ac:dyDescent="0.2">
      <c r="A2" s="160"/>
      <c r="B2" s="161"/>
      <c r="C2" s="169" t="s">
        <v>108</v>
      </c>
      <c r="D2" s="169"/>
      <c r="E2" s="169"/>
    </row>
    <row r="3" spans="1:7" x14ac:dyDescent="0.2">
      <c r="A3" s="163"/>
      <c r="B3" s="163"/>
      <c r="C3" s="163"/>
      <c r="D3" s="163"/>
      <c r="E3" s="163"/>
    </row>
    <row r="4" spans="1:7" x14ac:dyDescent="0.2">
      <c r="A4" s="163"/>
      <c r="B4" s="163"/>
      <c r="C4" s="163"/>
      <c r="D4" s="163"/>
      <c r="E4" s="163"/>
    </row>
    <row r="5" spans="1:7" ht="12.75" thickBot="1" x14ac:dyDescent="0.25">
      <c r="A5" s="3"/>
      <c r="B5" s="3"/>
      <c r="C5" s="3"/>
      <c r="D5" s="3"/>
      <c r="E5" s="34"/>
    </row>
    <row r="6" spans="1:7" ht="3.75" customHeight="1" thickTop="1" x14ac:dyDescent="0.2">
      <c r="A6" s="35"/>
      <c r="B6" s="35"/>
      <c r="C6" s="35"/>
      <c r="D6" s="35"/>
      <c r="E6" s="3"/>
    </row>
    <row r="7" spans="1:7" s="5" customFormat="1" ht="38.25" customHeight="1" x14ac:dyDescent="0.25">
      <c r="A7" s="176" t="s">
        <v>43</v>
      </c>
      <c r="B7" s="177"/>
      <c r="C7" s="177"/>
      <c r="D7" s="64" t="s">
        <v>64</v>
      </c>
      <c r="E7" s="64" t="s">
        <v>65</v>
      </c>
    </row>
    <row r="8" spans="1:7" ht="3.75" customHeight="1" x14ac:dyDescent="0.2">
      <c r="A8" s="38"/>
      <c r="B8" s="38"/>
      <c r="C8" s="38"/>
      <c r="D8" s="39"/>
      <c r="E8" s="3"/>
    </row>
    <row r="9" spans="1:7" x14ac:dyDescent="0.2">
      <c r="A9" s="171">
        <v>1</v>
      </c>
      <c r="B9" s="171"/>
      <c r="C9" s="171"/>
      <c r="D9" s="40">
        <v>2</v>
      </c>
      <c r="E9" s="40">
        <v>3</v>
      </c>
    </row>
    <row r="10" spans="1:7" ht="3.75" customHeight="1" x14ac:dyDescent="0.2">
      <c r="A10" s="29"/>
      <c r="B10" s="29"/>
      <c r="C10" s="29"/>
      <c r="D10" s="3"/>
      <c r="E10" s="3"/>
    </row>
    <row r="11" spans="1:7" s="17" customFormat="1" ht="15.6" customHeight="1" x14ac:dyDescent="0.25">
      <c r="A11" s="41">
        <v>1</v>
      </c>
      <c r="B11" s="42" t="s">
        <v>14</v>
      </c>
      <c r="C11" s="43"/>
      <c r="D11" s="73"/>
      <c r="E11" s="73"/>
      <c r="F11" s="70"/>
      <c r="G11" s="88" t="e">
        <f t="shared" ref="G11:G25" si="0">E11/D11*100</f>
        <v>#DIV/0!</v>
      </c>
    </row>
    <row r="12" spans="1:7" s="17" customFormat="1" ht="15.6" customHeight="1" x14ac:dyDescent="0.25">
      <c r="A12" s="41">
        <v>2</v>
      </c>
      <c r="B12" s="42" t="s">
        <v>15</v>
      </c>
      <c r="C12" s="43"/>
      <c r="D12" s="73"/>
      <c r="E12" s="73"/>
      <c r="F12" s="70"/>
      <c r="G12" s="88" t="e">
        <f t="shared" si="0"/>
        <v>#DIV/0!</v>
      </c>
    </row>
    <row r="13" spans="1:7" s="17" customFormat="1" ht="15.6" customHeight="1" x14ac:dyDescent="0.25">
      <c r="A13" s="41">
        <v>3</v>
      </c>
      <c r="B13" s="42" t="s">
        <v>16</v>
      </c>
      <c r="C13" s="43"/>
      <c r="D13" s="73"/>
      <c r="E13" s="73"/>
      <c r="F13" s="70"/>
      <c r="G13" s="88" t="e">
        <f t="shared" si="0"/>
        <v>#DIV/0!</v>
      </c>
    </row>
    <row r="14" spans="1:7" s="17" customFormat="1" ht="15.6" customHeight="1" x14ac:dyDescent="0.25">
      <c r="A14" s="41">
        <v>4</v>
      </c>
      <c r="B14" s="42" t="s">
        <v>17</v>
      </c>
      <c r="C14" s="43"/>
      <c r="D14" s="73"/>
      <c r="E14" s="73"/>
      <c r="F14" s="70"/>
      <c r="G14" s="88" t="e">
        <f t="shared" si="0"/>
        <v>#DIV/0!</v>
      </c>
    </row>
    <row r="15" spans="1:7" s="17" customFormat="1" ht="15.6" customHeight="1" x14ac:dyDescent="0.25">
      <c r="A15" s="41">
        <v>5</v>
      </c>
      <c r="B15" s="42" t="s">
        <v>18</v>
      </c>
      <c r="C15" s="43"/>
      <c r="D15" s="73"/>
      <c r="E15" s="73"/>
      <c r="F15" s="70"/>
      <c r="G15" s="88" t="e">
        <f t="shared" si="0"/>
        <v>#DIV/0!</v>
      </c>
    </row>
    <row r="16" spans="1:7" s="17" customFormat="1" ht="15.6" customHeight="1" x14ac:dyDescent="0.25">
      <c r="A16" s="41">
        <v>6</v>
      </c>
      <c r="B16" s="42" t="s">
        <v>19</v>
      </c>
      <c r="C16" s="43"/>
      <c r="D16" s="73"/>
      <c r="E16" s="73"/>
      <c r="F16" s="70"/>
      <c r="G16" s="88" t="e">
        <f t="shared" si="0"/>
        <v>#DIV/0!</v>
      </c>
    </row>
    <row r="17" spans="1:7" s="17" customFormat="1" ht="15.6" customHeight="1" x14ac:dyDescent="0.25">
      <c r="A17" s="41">
        <v>7</v>
      </c>
      <c r="B17" s="42" t="s">
        <v>20</v>
      </c>
      <c r="C17" s="43"/>
      <c r="D17" s="73"/>
      <c r="E17" s="73"/>
      <c r="F17" s="70"/>
      <c r="G17" s="88" t="e">
        <f t="shared" si="0"/>
        <v>#DIV/0!</v>
      </c>
    </row>
    <row r="18" spans="1:7" s="17" customFormat="1" ht="15.6" customHeight="1" x14ac:dyDescent="0.25">
      <c r="A18" s="41">
        <v>8</v>
      </c>
      <c r="B18" s="42" t="s">
        <v>21</v>
      </c>
      <c r="C18" s="43"/>
      <c r="D18" s="73"/>
      <c r="E18" s="73"/>
      <c r="F18" s="70"/>
      <c r="G18" s="88" t="e">
        <f t="shared" si="0"/>
        <v>#DIV/0!</v>
      </c>
    </row>
    <row r="19" spans="1:7" s="17" customFormat="1" ht="15.6" customHeight="1" x14ac:dyDescent="0.25">
      <c r="A19" s="41">
        <v>9</v>
      </c>
      <c r="B19" s="42" t="s">
        <v>22</v>
      </c>
      <c r="C19" s="43"/>
      <c r="D19" s="73"/>
      <c r="E19" s="73"/>
      <c r="F19" s="70"/>
      <c r="G19" s="88" t="e">
        <f t="shared" si="0"/>
        <v>#DIV/0!</v>
      </c>
    </row>
    <row r="20" spans="1:7" s="17" customFormat="1" ht="15.6" customHeight="1" x14ac:dyDescent="0.25">
      <c r="A20" s="41">
        <v>10</v>
      </c>
      <c r="B20" s="42" t="s">
        <v>23</v>
      </c>
      <c r="C20" s="43"/>
      <c r="D20" s="73"/>
      <c r="E20" s="73"/>
      <c r="F20" s="70"/>
      <c r="G20" s="88" t="e">
        <f t="shared" si="0"/>
        <v>#DIV/0!</v>
      </c>
    </row>
    <row r="21" spans="1:7" s="17" customFormat="1" ht="15.6" customHeight="1" x14ac:dyDescent="0.25">
      <c r="A21" s="41">
        <v>11</v>
      </c>
      <c r="B21" s="42" t="s">
        <v>24</v>
      </c>
      <c r="C21" s="43"/>
      <c r="D21" s="73"/>
      <c r="E21" s="73"/>
      <c r="F21" s="70"/>
      <c r="G21" s="88" t="e">
        <f t="shared" si="0"/>
        <v>#DIV/0!</v>
      </c>
    </row>
    <row r="22" spans="1:7" s="17" customFormat="1" ht="15.6" customHeight="1" x14ac:dyDescent="0.25">
      <c r="A22" s="41">
        <v>12</v>
      </c>
      <c r="B22" s="42" t="s">
        <v>25</v>
      </c>
      <c r="C22" s="43"/>
      <c r="D22" s="73"/>
      <c r="E22" s="73"/>
      <c r="F22" s="70"/>
      <c r="G22" s="88" t="e">
        <f t="shared" si="0"/>
        <v>#DIV/0!</v>
      </c>
    </row>
    <row r="23" spans="1:7" s="17" customFormat="1" ht="15.6" customHeight="1" x14ac:dyDescent="0.25">
      <c r="A23" s="41">
        <v>13</v>
      </c>
      <c r="B23" s="42" t="s">
        <v>26</v>
      </c>
      <c r="C23" s="43"/>
      <c r="D23" s="73"/>
      <c r="E23" s="73"/>
      <c r="F23" s="70"/>
      <c r="G23" s="88" t="e">
        <f t="shared" si="0"/>
        <v>#DIV/0!</v>
      </c>
    </row>
    <row r="24" spans="1:7" s="17" customFormat="1" ht="15.6" customHeight="1" x14ac:dyDescent="0.25">
      <c r="A24" s="41">
        <v>14</v>
      </c>
      <c r="B24" s="50" t="s">
        <v>27</v>
      </c>
      <c r="C24" s="43"/>
      <c r="D24" s="73"/>
      <c r="E24" s="73"/>
      <c r="F24" s="70"/>
      <c r="G24" s="88" t="e">
        <f t="shared" si="0"/>
        <v>#DIV/0!</v>
      </c>
    </row>
    <row r="25" spans="1:7" s="17" customFormat="1" ht="15.6" customHeight="1" x14ac:dyDescent="0.25">
      <c r="A25" s="41">
        <v>15</v>
      </c>
      <c r="B25" s="42" t="s">
        <v>28</v>
      </c>
      <c r="C25" s="43"/>
      <c r="D25" s="73"/>
      <c r="E25" s="73"/>
      <c r="F25" s="70"/>
      <c r="G25" s="88" t="e">
        <f t="shared" si="0"/>
        <v>#DIV/0!</v>
      </c>
    </row>
    <row r="26" spans="1:7" ht="3.75" customHeight="1" x14ac:dyDescent="0.2">
      <c r="A26" s="29"/>
      <c r="B26" s="29"/>
      <c r="C26" s="29"/>
      <c r="D26" s="52"/>
      <c r="E26" s="74"/>
      <c r="G26" s="90"/>
    </row>
    <row r="27" spans="1:7" ht="3.75" customHeight="1" x14ac:dyDescent="0.2">
      <c r="A27" s="55"/>
      <c r="B27" s="55"/>
      <c r="C27" s="55"/>
      <c r="D27" s="57"/>
      <c r="E27" s="52"/>
      <c r="G27" s="90"/>
    </row>
    <row r="28" spans="1:7" ht="18" customHeight="1" x14ac:dyDescent="0.25">
      <c r="A28" s="174" t="s">
        <v>38</v>
      </c>
      <c r="B28" s="174"/>
      <c r="C28" s="41">
        <v>2020</v>
      </c>
      <c r="D28" s="73">
        <f>SUM(D11:D25)</f>
        <v>0</v>
      </c>
      <c r="E28" s="73">
        <f>SUM(E11:E25)</f>
        <v>0</v>
      </c>
      <c r="F28" s="86"/>
      <c r="G28" s="88" t="e">
        <f>E28/D28*100</f>
        <v>#DIV/0!</v>
      </c>
    </row>
    <row r="29" spans="1:7" ht="18" customHeight="1" x14ac:dyDescent="0.2">
      <c r="A29" s="175"/>
      <c r="B29" s="175"/>
      <c r="C29" s="157">
        <v>2019</v>
      </c>
      <c r="D29" s="73"/>
      <c r="E29" s="73"/>
      <c r="F29" s="87"/>
      <c r="G29" s="88" t="e">
        <f t="shared" ref="G29:G32" si="1">E29/D29*100</f>
        <v>#DIV/0!</v>
      </c>
    </row>
    <row r="30" spans="1:7" ht="18" customHeight="1" x14ac:dyDescent="0.2">
      <c r="A30" s="61"/>
      <c r="B30" s="61"/>
      <c r="C30" s="157">
        <v>2018</v>
      </c>
      <c r="D30" s="73">
        <v>1934</v>
      </c>
      <c r="E30" s="73">
        <v>1890</v>
      </c>
      <c r="F30" s="87"/>
      <c r="G30" s="88">
        <f t="shared" si="1"/>
        <v>97.724922440537739</v>
      </c>
    </row>
    <row r="31" spans="1:7" ht="18" customHeight="1" x14ac:dyDescent="0.2">
      <c r="A31" s="61"/>
      <c r="B31" s="61"/>
      <c r="C31" s="157">
        <v>2017</v>
      </c>
      <c r="D31" s="73">
        <v>1767</v>
      </c>
      <c r="E31" s="73">
        <v>1739</v>
      </c>
      <c r="F31" s="87"/>
      <c r="G31" s="94">
        <f t="shared" si="1"/>
        <v>98.415393322014708</v>
      </c>
    </row>
    <row r="32" spans="1:7" ht="18" customHeight="1" x14ac:dyDescent="0.2">
      <c r="A32" s="61"/>
      <c r="B32" s="61"/>
      <c r="C32" s="157">
        <v>2016</v>
      </c>
      <c r="D32" s="73">
        <v>1741</v>
      </c>
      <c r="E32" s="73">
        <v>1737</v>
      </c>
      <c r="F32" s="87"/>
      <c r="G32" s="88">
        <f t="shared" si="1"/>
        <v>99.770246984491678</v>
      </c>
    </row>
    <row r="33" spans="1:5" ht="3.75" customHeight="1" thickBot="1" x14ac:dyDescent="0.25">
      <c r="A33" s="62"/>
      <c r="B33" s="62"/>
      <c r="C33" s="62"/>
      <c r="D33" s="63" t="s">
        <v>3</v>
      </c>
      <c r="E33" s="34"/>
    </row>
    <row r="34" spans="1:5" ht="11.25" customHeight="1" thickTop="1" x14ac:dyDescent="0.2">
      <c r="A34" s="3"/>
      <c r="B34" s="3"/>
      <c r="C34" s="3"/>
      <c r="D34" s="3"/>
      <c r="E34" s="3"/>
    </row>
    <row r="35" spans="1:5" ht="28.5" customHeight="1" x14ac:dyDescent="0.2">
      <c r="A35" s="168" t="s">
        <v>30</v>
      </c>
      <c r="B35" s="168"/>
      <c r="C35" s="168" t="s">
        <v>41</v>
      </c>
      <c r="D35" s="168"/>
      <c r="E35" s="168"/>
    </row>
    <row r="36" spans="1:5" x14ac:dyDescent="0.2">
      <c r="A36" s="61"/>
      <c r="B36" s="61"/>
      <c r="C36" s="61"/>
      <c r="D36" s="61"/>
      <c r="E36" s="61"/>
    </row>
  </sheetData>
  <mergeCells count="12">
    <mergeCell ref="A7:C7"/>
    <mergeCell ref="A9:C9"/>
    <mergeCell ref="A28:B28"/>
    <mergeCell ref="A29:B29"/>
    <mergeCell ref="A35:B35"/>
    <mergeCell ref="C35:E35"/>
    <mergeCell ref="A4:E4"/>
    <mergeCell ref="A1:A2"/>
    <mergeCell ref="B1:B2"/>
    <mergeCell ref="C1:E1"/>
    <mergeCell ref="C2:E2"/>
    <mergeCell ref="A3:E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6"/>
  <sheetViews>
    <sheetView showGridLines="0" zoomScale="80" zoomScaleNormal="80" workbookViewId="0">
      <selection activeCell="C19" sqref="C19"/>
    </sheetView>
  </sheetViews>
  <sheetFormatPr defaultRowHeight="12" x14ac:dyDescent="0.2"/>
  <cols>
    <col min="1" max="1" width="3.28515625" style="1" customWidth="1"/>
    <col min="2" max="2" width="10.140625" style="1" customWidth="1"/>
    <col min="3" max="3" width="8.5703125" style="1" customWidth="1"/>
    <col min="4" max="4" width="12.5703125" style="1" customWidth="1"/>
    <col min="5" max="6" width="9.28515625" style="1" customWidth="1"/>
    <col min="7" max="7" width="10.42578125" style="1" customWidth="1"/>
    <col min="8" max="8" width="11.42578125" style="1" customWidth="1"/>
    <col min="9" max="16384" width="9.140625" style="1"/>
  </cols>
  <sheetData>
    <row r="1" spans="1:10" ht="42" customHeight="1" x14ac:dyDescent="0.2">
      <c r="A1" s="180" t="s">
        <v>69</v>
      </c>
      <c r="B1" s="181" t="s">
        <v>70</v>
      </c>
      <c r="C1" s="182" t="s">
        <v>105</v>
      </c>
      <c r="D1" s="182"/>
      <c r="E1" s="182"/>
      <c r="F1" s="182"/>
      <c r="G1" s="182"/>
      <c r="H1" s="182"/>
      <c r="I1" s="182"/>
      <c r="J1" s="182"/>
    </row>
    <row r="2" spans="1:10" ht="30" customHeight="1" x14ac:dyDescent="0.2">
      <c r="A2" s="180"/>
      <c r="B2" s="181"/>
      <c r="C2" s="183" t="s">
        <v>106</v>
      </c>
      <c r="D2" s="183"/>
      <c r="E2" s="183"/>
      <c r="F2" s="183"/>
      <c r="G2" s="183"/>
      <c r="H2" s="183"/>
      <c r="I2" s="183"/>
      <c r="J2" s="183"/>
    </row>
    <row r="3" spans="1:10" ht="15" x14ac:dyDescent="0.25">
      <c r="A3" s="95"/>
      <c r="B3" s="95"/>
      <c r="C3" s="95"/>
      <c r="D3" s="95"/>
      <c r="E3" s="95"/>
      <c r="F3" s="95"/>
      <c r="G3" s="95"/>
      <c r="H3" s="95"/>
      <c r="I3" s="96"/>
      <c r="J3" s="96"/>
    </row>
    <row r="4" spans="1:10" ht="15" x14ac:dyDescent="0.25">
      <c r="A4" s="97"/>
      <c r="B4" s="97"/>
      <c r="C4" s="97"/>
      <c r="D4" s="97"/>
      <c r="E4" s="97"/>
      <c r="F4" s="97"/>
      <c r="G4" s="97"/>
      <c r="H4" s="97"/>
      <c r="I4" s="96"/>
      <c r="J4" s="96"/>
    </row>
    <row r="5" spans="1:10" ht="15.75" thickBot="1" x14ac:dyDescent="0.3">
      <c r="A5" s="98"/>
      <c r="B5" s="98"/>
      <c r="C5" s="98"/>
      <c r="D5" s="98"/>
      <c r="E5" s="98"/>
      <c r="F5" s="98"/>
      <c r="G5" s="98"/>
      <c r="H5" s="99"/>
      <c r="I5" s="99"/>
      <c r="J5" s="99"/>
    </row>
    <row r="6" spans="1:10" ht="8.1" customHeight="1" thickTop="1" x14ac:dyDescent="0.25">
      <c r="A6" s="100"/>
      <c r="B6" s="100"/>
      <c r="C6" s="100"/>
      <c r="D6" s="100"/>
      <c r="E6" s="100"/>
      <c r="F6" s="100"/>
      <c r="G6" s="101"/>
      <c r="H6" s="98"/>
      <c r="I6" s="98"/>
      <c r="J6" s="98"/>
    </row>
    <row r="7" spans="1:10" ht="22.5" customHeight="1" x14ac:dyDescent="0.2">
      <c r="A7" s="184" t="s">
        <v>71</v>
      </c>
      <c r="B7" s="184"/>
      <c r="C7" s="184"/>
      <c r="D7" s="185" t="s">
        <v>72</v>
      </c>
      <c r="E7" s="185"/>
      <c r="F7" s="185"/>
      <c r="G7" s="186"/>
      <c r="H7" s="185" t="s">
        <v>73</v>
      </c>
      <c r="I7" s="185"/>
      <c r="J7" s="185"/>
    </row>
    <row r="8" spans="1:10" ht="58.5" customHeight="1" x14ac:dyDescent="0.2">
      <c r="A8" s="184"/>
      <c r="B8" s="184"/>
      <c r="C8" s="184"/>
      <c r="D8" s="102" t="s">
        <v>74</v>
      </c>
      <c r="E8" s="102" t="s">
        <v>75</v>
      </c>
      <c r="F8" s="102" t="s">
        <v>76</v>
      </c>
      <c r="G8" s="103" t="s">
        <v>77</v>
      </c>
      <c r="H8" s="102" t="s">
        <v>78</v>
      </c>
      <c r="I8" s="102" t="s">
        <v>79</v>
      </c>
      <c r="J8" s="102" t="s">
        <v>80</v>
      </c>
    </row>
    <row r="9" spans="1:10" ht="8.1" customHeight="1" x14ac:dyDescent="0.25">
      <c r="A9" s="104"/>
      <c r="B9" s="104"/>
      <c r="C9" s="104"/>
      <c r="D9" s="105"/>
      <c r="E9" s="105"/>
      <c r="F9" s="105"/>
      <c r="G9" s="106"/>
      <c r="H9" s="98"/>
      <c r="I9" s="98"/>
      <c r="J9" s="98"/>
    </row>
    <row r="10" spans="1:10" ht="15" x14ac:dyDescent="0.2">
      <c r="A10" s="187">
        <v>1</v>
      </c>
      <c r="B10" s="187"/>
      <c r="C10" s="187"/>
      <c r="D10" s="107">
        <v>2</v>
      </c>
      <c r="E10" s="107">
        <v>3</v>
      </c>
      <c r="F10" s="107">
        <v>4</v>
      </c>
      <c r="G10" s="108">
        <v>5</v>
      </c>
      <c r="H10" s="107">
        <v>6</v>
      </c>
      <c r="I10" s="107"/>
      <c r="J10" s="107"/>
    </row>
    <row r="11" spans="1:10" ht="5.25" customHeight="1" x14ac:dyDescent="0.25">
      <c r="A11" s="98"/>
      <c r="B11" s="98"/>
      <c r="C11" s="98"/>
      <c r="D11" s="98"/>
      <c r="E11" s="98"/>
      <c r="F11" s="98"/>
      <c r="G11" s="109"/>
      <c r="H11" s="98"/>
      <c r="I11" s="98"/>
      <c r="J11" s="98"/>
    </row>
    <row r="12" spans="1:10" ht="50.1" customHeight="1" x14ac:dyDescent="0.2">
      <c r="A12" s="110">
        <v>1</v>
      </c>
      <c r="B12" s="188" t="s">
        <v>81</v>
      </c>
      <c r="C12" s="188"/>
      <c r="D12" s="70"/>
      <c r="E12" s="70"/>
      <c r="F12" s="70"/>
      <c r="G12" s="111"/>
      <c r="H12" s="70"/>
      <c r="I12" s="70"/>
      <c r="J12" s="70"/>
    </row>
    <row r="13" spans="1:10" ht="50.1" customHeight="1" x14ac:dyDescent="0.2">
      <c r="A13" s="110">
        <v>2</v>
      </c>
      <c r="B13" s="112" t="s">
        <v>82</v>
      </c>
      <c r="C13" s="112"/>
      <c r="D13" s="70"/>
      <c r="E13" s="70"/>
      <c r="F13" s="70"/>
      <c r="G13" s="111"/>
      <c r="H13" s="70"/>
      <c r="I13" s="70"/>
      <c r="J13" s="70"/>
    </row>
    <row r="14" spans="1:10" ht="50.1" customHeight="1" x14ac:dyDescent="0.2">
      <c r="A14" s="110">
        <v>3</v>
      </c>
      <c r="B14" s="112" t="s">
        <v>83</v>
      </c>
      <c r="C14" s="112"/>
      <c r="D14" s="70"/>
      <c r="E14" s="70"/>
      <c r="F14" s="70"/>
      <c r="G14" s="111"/>
      <c r="H14" s="70"/>
      <c r="I14" s="70"/>
      <c r="J14" s="70"/>
    </row>
    <row r="15" spans="1:10" ht="50.25" customHeight="1" x14ac:dyDescent="0.2">
      <c r="A15" s="110">
        <v>4</v>
      </c>
      <c r="B15" s="189" t="s">
        <v>84</v>
      </c>
      <c r="C15" s="189"/>
      <c r="D15" s="70"/>
      <c r="E15" s="70"/>
      <c r="F15" s="70"/>
      <c r="G15" s="111"/>
      <c r="H15" s="70"/>
      <c r="I15" s="70"/>
      <c r="J15" s="70"/>
    </row>
    <row r="16" spans="1:10" ht="50.25" customHeight="1" x14ac:dyDescent="0.2">
      <c r="A16" s="110">
        <v>5</v>
      </c>
      <c r="B16" s="189" t="s">
        <v>85</v>
      </c>
      <c r="C16" s="189"/>
      <c r="D16" s="113"/>
      <c r="E16" s="113"/>
      <c r="F16" s="113"/>
      <c r="G16" s="114"/>
      <c r="H16" s="113"/>
      <c r="I16" s="113"/>
      <c r="J16" s="113"/>
    </row>
    <row r="17" spans="1:10" ht="20.100000000000001" customHeight="1" x14ac:dyDescent="0.25">
      <c r="A17" s="98"/>
      <c r="B17" s="98"/>
      <c r="C17" s="98"/>
      <c r="D17" s="115"/>
      <c r="E17" s="115"/>
      <c r="F17" s="116"/>
      <c r="G17" s="117"/>
      <c r="H17" s="118"/>
      <c r="I17" s="118"/>
      <c r="J17" s="118"/>
    </row>
    <row r="18" spans="1:10" ht="20.100000000000001" customHeight="1" x14ac:dyDescent="0.25">
      <c r="A18" s="119"/>
      <c r="B18" s="119"/>
      <c r="C18" s="119"/>
      <c r="D18" s="120"/>
      <c r="E18" s="120"/>
      <c r="F18" s="121"/>
      <c r="G18" s="122"/>
      <c r="H18" s="123"/>
      <c r="I18" s="123"/>
      <c r="J18" s="123"/>
    </row>
    <row r="19" spans="1:10" ht="20.100000000000001" customHeight="1" x14ac:dyDescent="0.2">
      <c r="A19" s="190" t="s">
        <v>86</v>
      </c>
      <c r="B19" s="190"/>
      <c r="C19" s="110"/>
      <c r="D19" s="70"/>
      <c r="E19" s="70"/>
      <c r="F19" s="70"/>
      <c r="G19" s="111"/>
      <c r="H19" s="70"/>
      <c r="I19" s="70"/>
      <c r="J19" s="70"/>
    </row>
    <row r="20" spans="1:10" ht="20.100000000000001" customHeight="1" thickBot="1" x14ac:dyDescent="0.3">
      <c r="A20" s="124"/>
      <c r="B20" s="124"/>
      <c r="C20" s="125"/>
      <c r="D20" s="126"/>
      <c r="E20" s="126"/>
      <c r="F20" s="126"/>
      <c r="G20" s="127"/>
      <c r="H20" s="128"/>
      <c r="I20" s="128"/>
      <c r="J20" s="128"/>
    </row>
    <row r="21" spans="1:10" ht="20.100000000000001" customHeight="1" thickTop="1" x14ac:dyDescent="0.25">
      <c r="A21" s="98"/>
      <c r="B21" s="98"/>
      <c r="C21" s="98"/>
      <c r="D21" s="129"/>
      <c r="E21" s="129"/>
      <c r="F21" s="129"/>
      <c r="G21" s="129"/>
      <c r="H21" s="98"/>
      <c r="I21" s="98"/>
      <c r="J21" s="98"/>
    </row>
    <row r="22" spans="1:10" ht="8.1" customHeight="1" x14ac:dyDescent="0.25">
      <c r="A22" s="98"/>
      <c r="B22" s="98"/>
      <c r="C22" s="98"/>
      <c r="D22" s="129"/>
      <c r="E22" s="129"/>
      <c r="F22" s="129"/>
      <c r="G22" s="129"/>
      <c r="H22" s="98"/>
      <c r="I22" s="98"/>
      <c r="J22" s="98"/>
    </row>
    <row r="23" spans="1:10" x14ac:dyDescent="0.2">
      <c r="A23" s="130" t="s">
        <v>87</v>
      </c>
      <c r="B23" s="130"/>
      <c r="C23" s="130"/>
      <c r="D23" s="131"/>
      <c r="E23" s="131"/>
      <c r="F23" s="131"/>
      <c r="G23" s="131"/>
      <c r="H23" s="130"/>
    </row>
    <row r="24" spans="1:10" x14ac:dyDescent="0.2">
      <c r="A24" s="130"/>
      <c r="B24" s="130"/>
      <c r="C24" s="130"/>
      <c r="D24" s="131"/>
      <c r="E24" s="131"/>
      <c r="F24" s="131"/>
      <c r="G24" s="131"/>
      <c r="H24" s="130"/>
    </row>
    <row r="25" spans="1:10" ht="39" customHeight="1" x14ac:dyDescent="0.2">
      <c r="A25" s="168" t="s">
        <v>30</v>
      </c>
      <c r="B25" s="168"/>
      <c r="C25" s="168" t="s">
        <v>88</v>
      </c>
      <c r="D25" s="168"/>
      <c r="E25" s="168"/>
      <c r="F25" s="168"/>
      <c r="G25" s="168"/>
      <c r="H25" s="168"/>
    </row>
    <row r="26" spans="1:10" x14ac:dyDescent="0.2">
      <c r="B26" s="3"/>
      <c r="C26" s="3"/>
      <c r="D26" s="3"/>
      <c r="E26" s="3"/>
      <c r="F26" s="3"/>
      <c r="G26" s="3"/>
      <c r="H26" s="3"/>
    </row>
  </sheetData>
  <mergeCells count="14">
    <mergeCell ref="A25:B25"/>
    <mergeCell ref="C25:H25"/>
    <mergeCell ref="A1:A2"/>
    <mergeCell ref="B1:B2"/>
    <mergeCell ref="C1:J1"/>
    <mergeCell ref="C2:J2"/>
    <mergeCell ref="A7:C8"/>
    <mergeCell ref="D7:G7"/>
    <mergeCell ref="H7:J7"/>
    <mergeCell ref="A10:C10"/>
    <mergeCell ref="B12:C12"/>
    <mergeCell ref="B15:C15"/>
    <mergeCell ref="B16:C16"/>
    <mergeCell ref="A19:B19"/>
  </mergeCells>
  <pageMargins left="1.1811023622047245" right="0.59055118110236227" top="0.78740157480314965" bottom="0.59055118110236227" header="0" footer="0"/>
  <pageSetup paperSize="11" scale="5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2"/>
  <sheetViews>
    <sheetView showGridLines="0" tabSelected="1" zoomScale="115" zoomScaleNormal="115" workbookViewId="0">
      <selection activeCell="M11" sqref="M11"/>
    </sheetView>
  </sheetViews>
  <sheetFormatPr defaultRowHeight="12" x14ac:dyDescent="0.2"/>
  <cols>
    <col min="1" max="1" width="3.28515625" style="1" customWidth="1"/>
    <col min="2" max="3" width="16.140625" style="1" customWidth="1"/>
    <col min="4" max="4" width="19.140625" style="1" customWidth="1"/>
    <col min="5" max="5" width="19.140625" style="1" hidden="1" customWidth="1"/>
    <col min="6" max="6" width="8" style="1" hidden="1" customWidth="1"/>
    <col min="7" max="7" width="9.28515625" style="1" hidden="1" customWidth="1"/>
    <col min="8" max="8" width="8.5703125" style="1" hidden="1" customWidth="1"/>
    <col min="9" max="16384" width="9.140625" style="1"/>
  </cols>
  <sheetData>
    <row r="1" spans="1:8" ht="42" customHeight="1" x14ac:dyDescent="0.2">
      <c r="A1" s="160" t="s">
        <v>0</v>
      </c>
      <c r="B1" s="161" t="s">
        <v>70</v>
      </c>
      <c r="C1" s="162" t="s">
        <v>105</v>
      </c>
      <c r="D1" s="162"/>
      <c r="E1" s="162"/>
      <c r="F1" s="162"/>
      <c r="G1" s="162"/>
      <c r="H1" s="162"/>
    </row>
    <row r="2" spans="1:8" ht="30" customHeight="1" x14ac:dyDescent="0.2">
      <c r="A2" s="160"/>
      <c r="B2" s="161"/>
      <c r="C2" s="169" t="s">
        <v>106</v>
      </c>
      <c r="D2" s="169"/>
      <c r="E2" s="169"/>
      <c r="F2" s="169"/>
      <c r="G2" s="169"/>
      <c r="H2" s="169"/>
    </row>
    <row r="3" spans="1:8" x14ac:dyDescent="0.2">
      <c r="A3" s="132"/>
      <c r="B3" s="132"/>
      <c r="C3" s="132"/>
      <c r="D3" s="132"/>
      <c r="E3" s="132"/>
      <c r="F3" s="132"/>
      <c r="G3" s="132"/>
      <c r="H3" s="132"/>
    </row>
    <row r="4" spans="1:8" x14ac:dyDescent="0.2">
      <c r="A4" s="133"/>
      <c r="B4" s="133"/>
      <c r="C4" s="133"/>
      <c r="D4" s="133"/>
      <c r="E4" s="133"/>
      <c r="F4" s="133"/>
      <c r="G4" s="133"/>
      <c r="H4" s="133"/>
    </row>
    <row r="5" spans="1:8" ht="12.75" thickBot="1" x14ac:dyDescent="0.25">
      <c r="A5" s="130"/>
      <c r="B5" s="130"/>
      <c r="C5" s="130"/>
      <c r="D5" s="130"/>
      <c r="E5" s="130"/>
      <c r="F5" s="130"/>
      <c r="G5" s="130"/>
      <c r="H5" s="130"/>
    </row>
    <row r="6" spans="1:8" ht="8.1" customHeight="1" thickTop="1" x14ac:dyDescent="0.2">
      <c r="A6" s="134"/>
      <c r="B6" s="134"/>
      <c r="C6" s="134"/>
      <c r="D6" s="134"/>
      <c r="E6" s="134"/>
      <c r="F6" s="134"/>
      <c r="G6" s="134"/>
      <c r="H6" s="134"/>
    </row>
    <row r="7" spans="1:8" s="5" customFormat="1" ht="54" customHeight="1" x14ac:dyDescent="0.25">
      <c r="A7" s="192" t="s">
        <v>89</v>
      </c>
      <c r="B7" s="192"/>
      <c r="C7" s="192"/>
      <c r="D7" s="135" t="s">
        <v>59</v>
      </c>
      <c r="E7" s="135" t="s">
        <v>90</v>
      </c>
      <c r="F7" s="135" t="s">
        <v>81</v>
      </c>
      <c r="G7" s="135" t="s">
        <v>84</v>
      </c>
      <c r="H7" s="135" t="s">
        <v>85</v>
      </c>
    </row>
    <row r="8" spans="1:8" ht="8.1" customHeight="1" x14ac:dyDescent="0.2">
      <c r="A8" s="136"/>
      <c r="B8" s="136"/>
      <c r="C8" s="136"/>
      <c r="D8" s="136"/>
      <c r="E8" s="136"/>
      <c r="F8" s="137"/>
      <c r="G8" s="137"/>
      <c r="H8" s="137"/>
    </row>
    <row r="9" spans="1:8" x14ac:dyDescent="0.2">
      <c r="A9" s="193">
        <v>1</v>
      </c>
      <c r="B9" s="193"/>
      <c r="C9" s="193"/>
      <c r="D9" s="138">
        <v>2</v>
      </c>
      <c r="E9" s="138"/>
      <c r="F9" s="138">
        <v>2</v>
      </c>
      <c r="G9" s="138">
        <v>3</v>
      </c>
      <c r="H9" s="138">
        <v>4</v>
      </c>
    </row>
    <row r="10" spans="1:8" ht="5.25" customHeight="1" x14ac:dyDescent="0.2">
      <c r="A10" s="130"/>
      <c r="B10" s="130"/>
      <c r="C10" s="130"/>
      <c r="D10" s="130"/>
      <c r="E10" s="130"/>
      <c r="F10" s="130"/>
      <c r="G10" s="130"/>
      <c r="H10" s="130"/>
    </row>
    <row r="11" spans="1:8" s="142" customFormat="1" ht="29.25" customHeight="1" x14ac:dyDescent="0.2">
      <c r="A11" s="139">
        <v>1</v>
      </c>
      <c r="B11" s="194" t="s">
        <v>91</v>
      </c>
      <c r="C11" s="194"/>
      <c r="D11" s="140"/>
      <c r="E11" s="140">
        <f>SUM(E12:E14)</f>
        <v>42</v>
      </c>
      <c r="F11" s="141">
        <f>SUM(F12:F14)</f>
        <v>48</v>
      </c>
      <c r="G11" s="141">
        <f>SUM(G12:G14)</f>
        <v>37</v>
      </c>
      <c r="H11" s="141">
        <f>SUM(H12:H14)</f>
        <v>23</v>
      </c>
    </row>
    <row r="12" spans="1:8" s="144" customFormat="1" ht="29.25" customHeight="1" x14ac:dyDescent="0.2">
      <c r="A12" s="46"/>
      <c r="B12" s="191" t="s">
        <v>92</v>
      </c>
      <c r="C12" s="191"/>
      <c r="D12" s="143"/>
      <c r="E12" s="143">
        <v>7</v>
      </c>
      <c r="F12" s="44">
        <v>14</v>
      </c>
      <c r="G12" s="44">
        <v>6</v>
      </c>
      <c r="H12" s="44">
        <v>12</v>
      </c>
    </row>
    <row r="13" spans="1:8" s="144" customFormat="1" ht="29.25" customHeight="1" x14ac:dyDescent="0.2">
      <c r="A13" s="46"/>
      <c r="B13" s="191" t="s">
        <v>93</v>
      </c>
      <c r="C13" s="191"/>
      <c r="D13" s="143"/>
      <c r="E13" s="143">
        <v>35</v>
      </c>
      <c r="F13" s="44">
        <v>34</v>
      </c>
      <c r="G13" s="44">
        <v>31</v>
      </c>
      <c r="H13" s="44">
        <v>9</v>
      </c>
    </row>
    <row r="14" spans="1:8" s="144" customFormat="1" ht="29.25" customHeight="1" x14ac:dyDescent="0.2">
      <c r="A14" s="46"/>
      <c r="B14" s="191" t="s">
        <v>94</v>
      </c>
      <c r="C14" s="191"/>
      <c r="D14" s="143"/>
      <c r="E14" s="143">
        <v>0</v>
      </c>
      <c r="F14" s="44">
        <v>0</v>
      </c>
      <c r="G14" s="44">
        <v>0</v>
      </c>
      <c r="H14" s="44">
        <v>2</v>
      </c>
    </row>
    <row r="15" spans="1:8" s="142" customFormat="1" ht="29.25" customHeight="1" x14ac:dyDescent="0.2">
      <c r="A15" s="139">
        <v>2</v>
      </c>
      <c r="B15" s="194" t="s">
        <v>95</v>
      </c>
      <c r="C15" s="194"/>
      <c r="D15" s="140"/>
      <c r="E15" s="140"/>
      <c r="F15" s="141"/>
      <c r="G15" s="141"/>
      <c r="H15" s="141"/>
    </row>
    <row r="16" spans="1:8" s="144" customFormat="1" ht="29.25" customHeight="1" x14ac:dyDescent="0.2">
      <c r="A16" s="46"/>
      <c r="B16" s="191" t="s">
        <v>96</v>
      </c>
      <c r="C16" s="191"/>
      <c r="D16" s="143"/>
      <c r="E16" s="143">
        <v>682</v>
      </c>
      <c r="F16" s="44">
        <v>698</v>
      </c>
      <c r="G16" s="44">
        <v>218</v>
      </c>
      <c r="H16" s="44">
        <v>69</v>
      </c>
    </row>
    <row r="17" spans="1:8" s="144" customFormat="1" ht="29.25" customHeight="1" x14ac:dyDescent="0.2">
      <c r="A17" s="46"/>
      <c r="B17" s="191" t="s">
        <v>97</v>
      </c>
      <c r="C17" s="191"/>
      <c r="D17" s="143"/>
      <c r="E17" s="143">
        <v>0</v>
      </c>
      <c r="F17" s="44">
        <v>170</v>
      </c>
      <c r="G17" s="44">
        <v>0</v>
      </c>
      <c r="H17" s="44">
        <v>0</v>
      </c>
    </row>
    <row r="18" spans="1:8" s="144" customFormat="1" ht="29.25" customHeight="1" x14ac:dyDescent="0.2">
      <c r="A18" s="46"/>
      <c r="B18" s="191" t="s">
        <v>98</v>
      </c>
      <c r="C18" s="191"/>
      <c r="D18" s="143"/>
      <c r="E18" s="143">
        <v>259</v>
      </c>
      <c r="F18" s="44">
        <v>0</v>
      </c>
      <c r="G18" s="44">
        <v>0</v>
      </c>
      <c r="H18" s="44">
        <v>26</v>
      </c>
    </row>
    <row r="19" spans="1:8" ht="8.1" customHeight="1" thickBot="1" x14ac:dyDescent="0.25">
      <c r="A19" s="145"/>
      <c r="B19" s="145"/>
      <c r="C19" s="146"/>
      <c r="D19" s="146"/>
      <c r="E19" s="146"/>
      <c r="F19" s="147"/>
      <c r="G19" s="147"/>
      <c r="H19" s="147"/>
    </row>
    <row r="20" spans="1:8" ht="8.1" customHeight="1" thickTop="1" x14ac:dyDescent="0.2">
      <c r="A20" s="130"/>
      <c r="B20" s="130"/>
      <c r="C20" s="130"/>
      <c r="D20" s="130"/>
      <c r="E20" s="130"/>
      <c r="F20" s="131"/>
      <c r="G20" s="131"/>
      <c r="H20" s="131"/>
    </row>
    <row r="21" spans="1:8" x14ac:dyDescent="0.2">
      <c r="A21" s="130" t="s">
        <v>87</v>
      </c>
      <c r="B21" s="130"/>
      <c r="C21" s="130"/>
      <c r="D21" s="130"/>
      <c r="E21" s="130"/>
      <c r="F21" s="131"/>
      <c r="G21" s="131"/>
      <c r="H21" s="131"/>
    </row>
    <row r="22" spans="1:8" x14ac:dyDescent="0.2">
      <c r="A22" s="130"/>
      <c r="B22" s="130"/>
      <c r="C22" s="130"/>
      <c r="D22" s="130"/>
      <c r="E22" s="130"/>
      <c r="F22" s="131"/>
      <c r="G22" s="131"/>
      <c r="H22" s="131"/>
    </row>
    <row r="23" spans="1:8" ht="39" customHeight="1" x14ac:dyDescent="0.2">
      <c r="A23" s="168" t="s">
        <v>30</v>
      </c>
      <c r="B23" s="168"/>
      <c r="C23" s="168" t="s">
        <v>99</v>
      </c>
      <c r="D23" s="168"/>
      <c r="E23" s="168"/>
      <c r="F23" s="168"/>
      <c r="G23" s="168"/>
      <c r="H23" s="168"/>
    </row>
    <row r="24" spans="1:8" x14ac:dyDescent="0.2">
      <c r="B24" s="3"/>
      <c r="C24" s="3"/>
      <c r="D24" s="3"/>
      <c r="E24" s="3"/>
      <c r="F24" s="3"/>
      <c r="G24" s="3"/>
      <c r="H24" s="3"/>
    </row>
    <row r="28" spans="1:8" ht="12.75" thickBot="1" x14ac:dyDescent="0.25"/>
    <row r="29" spans="1:8" ht="12.75" thickTop="1" x14ac:dyDescent="0.2">
      <c r="A29" s="134"/>
      <c r="B29" s="134"/>
      <c r="C29" s="134"/>
      <c r="D29" s="134"/>
      <c r="E29" s="134"/>
      <c r="F29" s="134"/>
      <c r="G29" s="134"/>
      <c r="H29" s="134"/>
    </row>
    <row r="30" spans="1:8" x14ac:dyDescent="0.2">
      <c r="A30" s="195" t="s">
        <v>89</v>
      </c>
      <c r="B30" s="195"/>
      <c r="C30" s="195"/>
      <c r="D30" s="148"/>
      <c r="E30" s="148"/>
      <c r="F30" s="196" t="s">
        <v>100</v>
      </c>
      <c r="G30" s="196"/>
      <c r="H30" s="196"/>
    </row>
    <row r="31" spans="1:8" ht="36" x14ac:dyDescent="0.2">
      <c r="A31" s="195"/>
      <c r="B31" s="195"/>
      <c r="C31" s="195"/>
      <c r="D31" s="148"/>
      <c r="E31" s="148"/>
      <c r="F31" s="148" t="s">
        <v>101</v>
      </c>
      <c r="G31" s="148" t="s">
        <v>102</v>
      </c>
      <c r="H31" s="148" t="s">
        <v>103</v>
      </c>
    </row>
    <row r="32" spans="1:8" x14ac:dyDescent="0.2">
      <c r="A32" s="136"/>
      <c r="B32" s="136"/>
      <c r="C32" s="136"/>
      <c r="D32" s="136"/>
      <c r="E32" s="136"/>
      <c r="F32" s="137"/>
      <c r="G32" s="137"/>
      <c r="H32" s="137"/>
    </row>
    <row r="33" spans="1:8" x14ac:dyDescent="0.2">
      <c r="A33" s="193">
        <v>1</v>
      </c>
      <c r="B33" s="193"/>
      <c r="C33" s="193"/>
      <c r="D33" s="138"/>
      <c r="E33" s="138"/>
      <c r="F33" s="138">
        <v>2</v>
      </c>
      <c r="G33" s="138">
        <v>3</v>
      </c>
      <c r="H33" s="138">
        <v>4</v>
      </c>
    </row>
    <row r="34" spans="1:8" x14ac:dyDescent="0.2">
      <c r="A34" s="130"/>
      <c r="B34" s="130"/>
      <c r="C34" s="130"/>
      <c r="D34" s="130"/>
      <c r="E34" s="130"/>
      <c r="F34" s="130"/>
      <c r="G34" s="130"/>
      <c r="H34" s="130"/>
    </row>
    <row r="35" spans="1:8" x14ac:dyDescent="0.2">
      <c r="A35" s="46">
        <v>1</v>
      </c>
      <c r="B35" s="197" t="s">
        <v>81</v>
      </c>
      <c r="C35" s="197"/>
      <c r="D35" s="149"/>
      <c r="E35" s="149"/>
      <c r="F35" s="44">
        <v>14</v>
      </c>
      <c r="G35" s="44">
        <v>34</v>
      </c>
      <c r="H35" s="44">
        <v>0</v>
      </c>
    </row>
    <row r="36" spans="1:8" x14ac:dyDescent="0.2">
      <c r="A36" s="46">
        <v>2</v>
      </c>
      <c r="B36" s="198" t="s">
        <v>84</v>
      </c>
      <c r="C36" s="198"/>
      <c r="D36" s="150"/>
      <c r="E36" s="150"/>
      <c r="F36" s="44">
        <v>6</v>
      </c>
      <c r="G36" s="44">
        <v>31</v>
      </c>
      <c r="H36" s="44">
        <v>0</v>
      </c>
    </row>
    <row r="37" spans="1:8" x14ac:dyDescent="0.2">
      <c r="A37" s="46">
        <v>3</v>
      </c>
      <c r="B37" s="198" t="s">
        <v>85</v>
      </c>
      <c r="C37" s="198"/>
      <c r="D37" s="150"/>
      <c r="E37" s="150"/>
      <c r="F37" s="44" t="s">
        <v>104</v>
      </c>
      <c r="G37" s="44" t="s">
        <v>104</v>
      </c>
      <c r="H37" s="44" t="s">
        <v>104</v>
      </c>
    </row>
    <row r="38" spans="1:8" x14ac:dyDescent="0.2">
      <c r="A38" s="130"/>
      <c r="B38" s="130"/>
      <c r="C38" s="130"/>
      <c r="D38" s="130"/>
      <c r="E38" s="130"/>
      <c r="F38" s="151"/>
      <c r="G38" s="151"/>
      <c r="H38" s="152"/>
    </row>
    <row r="39" spans="1:8" x14ac:dyDescent="0.2">
      <c r="A39" s="153"/>
      <c r="B39" s="153"/>
      <c r="C39" s="153"/>
      <c r="D39" s="153"/>
      <c r="E39" s="153"/>
      <c r="F39" s="154"/>
      <c r="G39" s="154"/>
      <c r="H39" s="155"/>
    </row>
    <row r="40" spans="1:8" x14ac:dyDescent="0.2">
      <c r="A40" s="199" t="s">
        <v>38</v>
      </c>
      <c r="B40" s="199"/>
      <c r="C40" s="46"/>
      <c r="D40" s="46"/>
      <c r="E40" s="46"/>
      <c r="F40" s="44">
        <f>SUM(F35:F37)</f>
        <v>20</v>
      </c>
      <c r="G40" s="44">
        <f>SUM(G35:G37)</f>
        <v>65</v>
      </c>
      <c r="H40" s="44">
        <f>SUM(H35:H37)</f>
        <v>0</v>
      </c>
    </row>
    <row r="41" spans="1:8" ht="12.75" thickBot="1" x14ac:dyDescent="0.25">
      <c r="A41" s="145"/>
      <c r="B41" s="145"/>
      <c r="C41" s="146"/>
      <c r="D41" s="146"/>
      <c r="E41" s="146"/>
      <c r="F41" s="147"/>
      <c r="G41" s="147"/>
      <c r="H41" s="147"/>
    </row>
    <row r="42" spans="1:8" ht="12.75" thickTop="1" x14ac:dyDescent="0.2"/>
  </sheetData>
  <mergeCells count="23">
    <mergeCell ref="A33:C33"/>
    <mergeCell ref="B35:C35"/>
    <mergeCell ref="B36:C36"/>
    <mergeCell ref="B37:C37"/>
    <mergeCell ref="A40:B40"/>
    <mergeCell ref="B17:C17"/>
    <mergeCell ref="B18:C18"/>
    <mergeCell ref="A23:B23"/>
    <mergeCell ref="C23:H23"/>
    <mergeCell ref="A30:C31"/>
    <mergeCell ref="F30:H30"/>
    <mergeCell ref="B16:C16"/>
    <mergeCell ref="A1:A2"/>
    <mergeCell ref="B1:B2"/>
    <mergeCell ref="C1:H1"/>
    <mergeCell ref="C2:H2"/>
    <mergeCell ref="A7:C7"/>
    <mergeCell ref="A9:C9"/>
    <mergeCell ref="B11:C11"/>
    <mergeCell ref="B12:C12"/>
    <mergeCell ref="B13:C13"/>
    <mergeCell ref="B14:C14"/>
    <mergeCell ref="B15:C15"/>
  </mergeCells>
  <pageMargins left="1.1811023622047245" right="0.59055118110236227" top="0.78740157480314965" bottom="0.59055118110236227" header="0" footer="0"/>
  <pageSetup paperSize="11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10.85546875" style="1" customWidth="1"/>
    <col min="4" max="4" width="7" style="1" customWidth="1"/>
    <col min="5" max="5" width="8.28515625" style="1" customWidth="1"/>
    <col min="6" max="7" width="7.2851562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39</v>
      </c>
      <c r="C1" s="162" t="s">
        <v>143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144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40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</row>
    <row r="12" spans="1:8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</row>
    <row r="13" spans="1:8" s="17" customFormat="1" ht="15.6" customHeight="1" x14ac:dyDescent="0.25">
      <c r="A13" s="41">
        <v>3</v>
      </c>
      <c r="B13" s="178" t="s">
        <v>16</v>
      </c>
      <c r="C13" s="178"/>
      <c r="D13" s="44"/>
      <c r="E13" s="44"/>
      <c r="F13" s="44"/>
      <c r="G13" s="44"/>
      <c r="H13" s="44"/>
    </row>
    <row r="14" spans="1:8" s="17" customFormat="1" ht="15.6" customHeight="1" x14ac:dyDescent="0.25">
      <c r="A14" s="41">
        <v>4</v>
      </c>
      <c r="B14" s="179" t="s">
        <v>17</v>
      </c>
      <c r="C14" s="179"/>
      <c r="D14" s="44"/>
      <c r="E14" s="44"/>
      <c r="F14" s="44"/>
      <c r="G14" s="44"/>
      <c r="H14" s="44"/>
    </row>
    <row r="15" spans="1:8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4"/>
    </row>
    <row r="16" spans="1:8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4"/>
    </row>
    <row r="17" spans="1:8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H17" s="44"/>
    </row>
    <row r="18" spans="1:8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4"/>
    </row>
    <row r="19" spans="1:8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4"/>
    </row>
    <row r="20" spans="1:8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4"/>
    </row>
    <row r="21" spans="1:8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4"/>
    </row>
    <row r="22" spans="1:8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H22" s="44"/>
    </row>
    <row r="23" spans="1:8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</row>
    <row r="24" spans="1:8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</row>
    <row r="25" spans="1:8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</row>
    <row r="26" spans="1:8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384</v>
      </c>
      <c r="E30" s="44">
        <v>56172</v>
      </c>
      <c r="F30" s="44">
        <v>4120</v>
      </c>
      <c r="G30" s="44">
        <v>5437</v>
      </c>
      <c r="H30" s="44">
        <v>2670</v>
      </c>
    </row>
    <row r="31" spans="1:8" ht="18" customHeight="1" x14ac:dyDescent="0.2">
      <c r="A31" s="61"/>
      <c r="B31" s="61"/>
      <c r="C31" s="157">
        <v>2017</v>
      </c>
      <c r="D31" s="44">
        <v>384</v>
      </c>
      <c r="E31" s="44">
        <v>58729</v>
      </c>
      <c r="F31" s="44">
        <v>2798</v>
      </c>
      <c r="G31" s="44">
        <v>2984</v>
      </c>
      <c r="H31" s="44">
        <v>2741</v>
      </c>
    </row>
    <row r="32" spans="1:8" ht="18" customHeight="1" x14ac:dyDescent="0.2">
      <c r="A32" s="61"/>
      <c r="B32" s="61"/>
      <c r="C32" s="157">
        <v>2016</v>
      </c>
      <c r="D32" s="44">
        <v>385</v>
      </c>
      <c r="E32" s="44">
        <v>58893</v>
      </c>
      <c r="F32" s="44">
        <v>2941</v>
      </c>
      <c r="G32" s="44">
        <v>2767</v>
      </c>
      <c r="H32" s="44">
        <v>2740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4">
    <mergeCell ref="A35:B35"/>
    <mergeCell ref="C35:H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10.5703125" style="1" customWidth="1"/>
    <col min="4" max="4" width="7" style="1" customWidth="1"/>
    <col min="5" max="5" width="7.710937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42</v>
      </c>
      <c r="C1" s="162" t="s">
        <v>141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142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7"/>
    </row>
    <row r="12" spans="1:8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7"/>
    </row>
    <row r="13" spans="1:8" s="17" customFormat="1" ht="15.6" customHeight="1" x14ac:dyDescent="0.25">
      <c r="A13" s="41">
        <v>3</v>
      </c>
      <c r="B13" s="178" t="s">
        <v>16</v>
      </c>
      <c r="C13" s="178"/>
      <c r="D13" s="44"/>
      <c r="E13" s="44"/>
      <c r="F13" s="44"/>
      <c r="G13" s="44"/>
      <c r="H13" s="47"/>
    </row>
    <row r="14" spans="1:8" s="17" customFormat="1" ht="15.6" customHeight="1" x14ac:dyDescent="0.25">
      <c r="A14" s="41">
        <v>4</v>
      </c>
      <c r="B14" s="179" t="s">
        <v>17</v>
      </c>
      <c r="C14" s="179"/>
      <c r="D14" s="44"/>
      <c r="E14" s="44"/>
      <c r="F14" s="44"/>
      <c r="G14" s="44"/>
      <c r="H14" s="47"/>
    </row>
    <row r="15" spans="1:8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7"/>
    </row>
    <row r="16" spans="1:8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7"/>
    </row>
    <row r="17" spans="1:8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H17" s="47"/>
    </row>
    <row r="18" spans="1:8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7"/>
    </row>
    <row r="19" spans="1:8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7"/>
    </row>
    <row r="20" spans="1:8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7"/>
    </row>
    <row r="21" spans="1:8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7"/>
    </row>
    <row r="22" spans="1:8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H22" s="47"/>
    </row>
    <row r="23" spans="1:8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7"/>
    </row>
    <row r="24" spans="1:8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7"/>
    </row>
    <row r="25" spans="1:8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7"/>
    </row>
    <row r="26" spans="1:8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8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7</v>
      </c>
      <c r="E30" s="44">
        <v>1035</v>
      </c>
      <c r="F30" s="44">
        <v>83</v>
      </c>
      <c r="G30" s="44">
        <v>45</v>
      </c>
      <c r="H30" s="44">
        <v>28</v>
      </c>
    </row>
    <row r="31" spans="1:8" ht="18" customHeight="1" x14ac:dyDescent="0.2">
      <c r="A31" s="61"/>
      <c r="B31" s="61"/>
      <c r="C31" s="157">
        <v>2017</v>
      </c>
      <c r="D31" s="44">
        <v>6</v>
      </c>
      <c r="E31" s="44">
        <v>665</v>
      </c>
      <c r="F31" s="44">
        <v>1</v>
      </c>
      <c r="G31" s="44">
        <v>31</v>
      </c>
      <c r="H31" s="44">
        <v>0</v>
      </c>
    </row>
    <row r="32" spans="1:8" ht="18" customHeight="1" x14ac:dyDescent="0.2">
      <c r="A32" s="61"/>
      <c r="B32" s="61"/>
      <c r="C32" s="157">
        <v>2016</v>
      </c>
      <c r="D32" s="44">
        <v>3</v>
      </c>
      <c r="E32" s="44">
        <v>361</v>
      </c>
      <c r="F32" s="44">
        <v>2</v>
      </c>
      <c r="G32" s="44">
        <v>16</v>
      </c>
      <c r="H32" s="44">
        <v>7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4">
    <mergeCell ref="A35:B35"/>
    <mergeCell ref="C35:H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"/>
  <sheetViews>
    <sheetView showGridLines="0" zoomScaleNormal="100" zoomScaleSheetLayoutView="100" workbookViewId="0">
      <selection activeCell="G22" sqref="G22"/>
    </sheetView>
  </sheetViews>
  <sheetFormatPr defaultRowHeight="12" x14ac:dyDescent="0.2"/>
  <cols>
    <col min="1" max="1" width="5.42578125" style="1" customWidth="1"/>
    <col min="2" max="2" width="12.5703125" style="1" customWidth="1"/>
    <col min="3" max="3" width="8.42578125" style="1" customWidth="1"/>
    <col min="4" max="4" width="7" style="1" customWidth="1"/>
    <col min="5" max="5" width="8.140625" style="1" customWidth="1"/>
    <col min="6" max="6" width="7.140625" style="1" customWidth="1"/>
    <col min="7" max="8" width="6.85546875" style="1" customWidth="1"/>
    <col min="9" max="16384" width="9.140625" style="1"/>
  </cols>
  <sheetData>
    <row r="1" spans="1:20" ht="30.75" customHeight="1" x14ac:dyDescent="0.2">
      <c r="A1" s="160" t="s">
        <v>0</v>
      </c>
      <c r="B1" s="161" t="s">
        <v>44</v>
      </c>
      <c r="C1" s="162" t="s">
        <v>139</v>
      </c>
      <c r="D1" s="162"/>
      <c r="E1" s="162"/>
      <c r="F1" s="162"/>
      <c r="G1" s="162"/>
      <c r="H1" s="162"/>
    </row>
    <row r="2" spans="1:20" ht="30.75" customHeight="1" x14ac:dyDescent="0.2">
      <c r="A2" s="160"/>
      <c r="B2" s="161"/>
      <c r="C2" s="169" t="s">
        <v>140</v>
      </c>
      <c r="D2" s="169"/>
      <c r="E2" s="169"/>
      <c r="F2" s="169"/>
      <c r="G2" s="169"/>
      <c r="H2" s="169"/>
    </row>
    <row r="3" spans="1:20" x14ac:dyDescent="0.2">
      <c r="A3" s="163"/>
      <c r="B3" s="163"/>
      <c r="C3" s="163"/>
      <c r="D3" s="163"/>
      <c r="E3" s="163"/>
      <c r="F3" s="163"/>
      <c r="G3" s="163"/>
    </row>
    <row r="4" spans="1:20" x14ac:dyDescent="0.2">
      <c r="A4" s="163"/>
      <c r="B4" s="163"/>
      <c r="C4" s="163"/>
      <c r="D4" s="163"/>
      <c r="E4" s="163"/>
      <c r="F4" s="163"/>
      <c r="G4" s="163"/>
    </row>
    <row r="5" spans="1:20" ht="12.75" thickBot="1" x14ac:dyDescent="0.25">
      <c r="A5" s="3"/>
      <c r="B5" s="3"/>
      <c r="C5" s="3"/>
      <c r="D5" s="3"/>
      <c r="E5" s="3"/>
      <c r="F5" s="3"/>
      <c r="G5" s="3"/>
      <c r="H5" s="34"/>
    </row>
    <row r="6" spans="1:20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20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20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2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20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2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  <c r="K11" s="17">
        <f>'[1]4.1.6'!D11+'[1]4.1.7'!D11</f>
        <v>0</v>
      </c>
      <c r="L11" s="17">
        <f>'[1]4.1.6'!E11+'[1]4.1.7'!E11</f>
        <v>0</v>
      </c>
      <c r="M11" s="17">
        <f>'[1]4.1.6'!F11+'[1]4.1.7'!F11</f>
        <v>0</v>
      </c>
      <c r="N11" s="17">
        <f>'[1]4.1.6'!G11+'[1]4.1.7'!G11</f>
        <v>0</v>
      </c>
      <c r="O11" s="17">
        <f>'[1]4.1.6'!H11+'[1]4.1.7'!H11</f>
        <v>0</v>
      </c>
      <c r="P11" s="45">
        <f>D11-K11</f>
        <v>0</v>
      </c>
      <c r="Q11" s="45">
        <f>E11-L11</f>
        <v>0</v>
      </c>
      <c r="R11" s="45">
        <f>F11-M11</f>
        <v>0</v>
      </c>
      <c r="S11" s="45">
        <f>G11-N11</f>
        <v>0</v>
      </c>
      <c r="T11" s="45">
        <f>H11-O11</f>
        <v>0</v>
      </c>
    </row>
    <row r="12" spans="1:2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  <c r="K12" s="17">
        <f>'[1]4.1.6'!D12+'[1]4.1.7'!D12</f>
        <v>0</v>
      </c>
      <c r="L12" s="17">
        <f>'[1]4.1.6'!E12+'[1]4.1.7'!E12</f>
        <v>0</v>
      </c>
      <c r="M12" s="17">
        <f>'[1]4.1.6'!F12+'[1]4.1.7'!F12</f>
        <v>0</v>
      </c>
      <c r="N12" s="17">
        <f>'[1]4.1.6'!G12+'[1]4.1.7'!G12</f>
        <v>0</v>
      </c>
      <c r="O12" s="17">
        <f>'[1]4.1.6'!H12+'[1]4.1.7'!H12</f>
        <v>0</v>
      </c>
      <c r="P12" s="45">
        <f t="shared" ref="P12:T25" si="0">D12-K12</f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</row>
    <row r="13" spans="1:20" s="17" customFormat="1" ht="15.6" customHeight="1" x14ac:dyDescent="0.25">
      <c r="A13" s="41">
        <v>3</v>
      </c>
      <c r="B13" s="178" t="s">
        <v>16</v>
      </c>
      <c r="C13" s="178"/>
      <c r="D13" s="44"/>
      <c r="E13" s="44"/>
      <c r="F13" s="44"/>
      <c r="G13" s="44"/>
      <c r="H13" s="44"/>
      <c r="K13" s="17">
        <f>'[1]4.1.6'!D13+'[1]4.1.7'!D13</f>
        <v>0</v>
      </c>
      <c r="L13" s="17">
        <f>'[1]4.1.6'!E13+'[1]4.1.7'!E13</f>
        <v>0</v>
      </c>
      <c r="M13" s="17">
        <f>'[1]4.1.6'!F13+'[1]4.1.7'!F13</f>
        <v>0</v>
      </c>
      <c r="N13" s="17">
        <f>'[1]4.1.6'!G13+'[1]4.1.7'!G13</f>
        <v>0</v>
      </c>
      <c r="O13" s="17">
        <f>'[1]4.1.6'!H13+'[1]4.1.7'!H13</f>
        <v>0</v>
      </c>
      <c r="P13" s="45">
        <f t="shared" si="0"/>
        <v>0</v>
      </c>
      <c r="Q13" s="45">
        <f t="shared" si="0"/>
        <v>0</v>
      </c>
      <c r="R13" s="45">
        <f t="shared" si="0"/>
        <v>0</v>
      </c>
      <c r="S13" s="45">
        <f t="shared" si="0"/>
        <v>0</v>
      </c>
      <c r="T13" s="45">
        <f t="shared" si="0"/>
        <v>0</v>
      </c>
    </row>
    <row r="14" spans="1:20" s="17" customFormat="1" ht="15.6" customHeight="1" x14ac:dyDescent="0.25">
      <c r="A14" s="41">
        <v>4</v>
      </c>
      <c r="B14" s="179" t="s">
        <v>17</v>
      </c>
      <c r="C14" s="179"/>
      <c r="D14" s="44"/>
      <c r="E14" s="44"/>
      <c r="F14" s="44"/>
      <c r="G14" s="44"/>
      <c r="H14" s="44"/>
      <c r="K14" s="17">
        <f>'[1]4.1.6'!D14+'[1]4.1.7'!D14</f>
        <v>0</v>
      </c>
      <c r="L14" s="17">
        <f>'[1]4.1.6'!E14+'[1]4.1.7'!E14</f>
        <v>0</v>
      </c>
      <c r="M14" s="17">
        <f>'[1]4.1.6'!F14+'[1]4.1.7'!F14</f>
        <v>0</v>
      </c>
      <c r="N14" s="17">
        <f>'[1]4.1.6'!G14+'[1]4.1.7'!G14</f>
        <v>0</v>
      </c>
      <c r="O14" s="17">
        <f>'[1]4.1.6'!H14+'[1]4.1.7'!H14</f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</row>
    <row r="15" spans="1:2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4"/>
      <c r="K15" s="17">
        <f>'[1]4.1.6'!D15+'[1]4.1.7'!D15</f>
        <v>0</v>
      </c>
      <c r="L15" s="17">
        <f>'[1]4.1.6'!E15+'[1]4.1.7'!E15</f>
        <v>0</v>
      </c>
      <c r="M15" s="17">
        <f>'[1]4.1.6'!F15+'[1]4.1.7'!F15</f>
        <v>0</v>
      </c>
      <c r="N15" s="17">
        <f>'[1]4.1.6'!G15+'[1]4.1.7'!G15</f>
        <v>0</v>
      </c>
      <c r="O15" s="17">
        <f>'[1]4.1.6'!H15+'[1]4.1.7'!H15</f>
        <v>0</v>
      </c>
      <c r="P15" s="45">
        <f t="shared" si="0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</row>
    <row r="16" spans="1:2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4"/>
      <c r="K16" s="17">
        <f>'[1]4.1.6'!D16+'[1]4.1.7'!D16</f>
        <v>0</v>
      </c>
      <c r="L16" s="17">
        <f>'[1]4.1.6'!E16+'[1]4.1.7'!E16</f>
        <v>0</v>
      </c>
      <c r="M16" s="17">
        <f>'[1]4.1.6'!F16+'[1]4.1.7'!F16</f>
        <v>0</v>
      </c>
      <c r="N16" s="17">
        <f>'[1]4.1.6'!G16+'[1]4.1.7'!G16</f>
        <v>0</v>
      </c>
      <c r="O16" s="17">
        <f>'[1]4.1.6'!H16+'[1]4.1.7'!H16</f>
        <v>0</v>
      </c>
      <c r="P16" s="45">
        <f t="shared" si="0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</row>
    <row r="17" spans="1:2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H17" s="44"/>
      <c r="K17" s="17">
        <f>'[1]4.1.6'!D17+'[1]4.1.7'!D17</f>
        <v>0</v>
      </c>
      <c r="L17" s="17">
        <f>'[1]4.1.6'!E17+'[1]4.1.7'!E17</f>
        <v>0</v>
      </c>
      <c r="M17" s="17">
        <f>'[1]4.1.6'!F17+'[1]4.1.7'!F17</f>
        <v>0</v>
      </c>
      <c r="N17" s="17">
        <f>'[1]4.1.6'!G17+'[1]4.1.7'!G17</f>
        <v>0</v>
      </c>
      <c r="O17" s="17">
        <f>'[1]4.1.6'!H17+'[1]4.1.7'!H17</f>
        <v>0</v>
      </c>
      <c r="P17" s="45">
        <f t="shared" si="0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</row>
    <row r="18" spans="1:2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4"/>
      <c r="K18" s="17">
        <f>'[1]4.1.6'!D18+'[1]4.1.7'!D18</f>
        <v>0</v>
      </c>
      <c r="L18" s="17">
        <f>'[1]4.1.6'!E18+'[1]4.1.7'!E18</f>
        <v>0</v>
      </c>
      <c r="M18" s="17">
        <f>'[1]4.1.6'!F18+'[1]4.1.7'!F18</f>
        <v>0</v>
      </c>
      <c r="N18" s="17">
        <f>'[1]4.1.6'!G18+'[1]4.1.7'!G18</f>
        <v>0</v>
      </c>
      <c r="O18" s="17">
        <f>'[1]4.1.6'!H18+'[1]4.1.7'!H18</f>
        <v>0</v>
      </c>
      <c r="P18" s="45">
        <f t="shared" si="0"/>
        <v>0</v>
      </c>
      <c r="Q18" s="45">
        <f t="shared" si="0"/>
        <v>0</v>
      </c>
      <c r="R18" s="45">
        <f t="shared" si="0"/>
        <v>0</v>
      </c>
      <c r="S18" s="45">
        <f t="shared" si="0"/>
        <v>0</v>
      </c>
      <c r="T18" s="45">
        <f t="shared" si="0"/>
        <v>0</v>
      </c>
    </row>
    <row r="19" spans="1:2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4"/>
      <c r="K19" s="17">
        <f>'[1]4.1.6'!D19+'[1]4.1.7'!D19</f>
        <v>0</v>
      </c>
      <c r="L19" s="17">
        <f>'[1]4.1.6'!E19+'[1]4.1.7'!E19</f>
        <v>0</v>
      </c>
      <c r="M19" s="17">
        <f>'[1]4.1.6'!F19+'[1]4.1.7'!F19</f>
        <v>0</v>
      </c>
      <c r="N19" s="17">
        <f>'[1]4.1.6'!G19+'[1]4.1.7'!G19</f>
        <v>0</v>
      </c>
      <c r="O19" s="17">
        <f>'[1]4.1.6'!H19+'[1]4.1.7'!H19</f>
        <v>0</v>
      </c>
      <c r="P19" s="45">
        <f t="shared" si="0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0</v>
      </c>
    </row>
    <row r="20" spans="1:2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4"/>
      <c r="K20" s="17">
        <f>'[1]4.1.6'!D20+'[1]4.1.7'!D20</f>
        <v>0</v>
      </c>
      <c r="L20" s="17">
        <f>'[1]4.1.6'!E20+'[1]4.1.7'!E20</f>
        <v>0</v>
      </c>
      <c r="M20" s="17">
        <f>'[1]4.1.6'!F20+'[1]4.1.7'!F20</f>
        <v>0</v>
      </c>
      <c r="N20" s="17">
        <f>'[1]4.1.6'!G20+'[1]4.1.7'!G20</f>
        <v>0</v>
      </c>
      <c r="O20" s="17">
        <f>'[1]4.1.6'!H20+'[1]4.1.7'!H20</f>
        <v>0</v>
      </c>
      <c r="P20" s="45">
        <f t="shared" si="0"/>
        <v>0</v>
      </c>
      <c r="Q20" s="45">
        <f t="shared" si="0"/>
        <v>0</v>
      </c>
      <c r="R20" s="45">
        <f t="shared" si="0"/>
        <v>0</v>
      </c>
      <c r="S20" s="45">
        <f t="shared" si="0"/>
        <v>0</v>
      </c>
      <c r="T20" s="45">
        <f t="shared" si="0"/>
        <v>0</v>
      </c>
    </row>
    <row r="21" spans="1:2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4"/>
      <c r="K21" s="17">
        <f>'[1]4.1.6'!D21+'[1]4.1.7'!D21</f>
        <v>0</v>
      </c>
      <c r="L21" s="17">
        <f>'[1]4.1.6'!E21+'[1]4.1.7'!E21</f>
        <v>0</v>
      </c>
      <c r="M21" s="17">
        <f>'[1]4.1.6'!F21+'[1]4.1.7'!F21</f>
        <v>0</v>
      </c>
      <c r="N21" s="17">
        <f>'[1]4.1.6'!G21+'[1]4.1.7'!G21</f>
        <v>0</v>
      </c>
      <c r="O21" s="17">
        <f>'[1]4.1.6'!H21+'[1]4.1.7'!H21</f>
        <v>0</v>
      </c>
      <c r="P21" s="45">
        <f t="shared" si="0"/>
        <v>0</v>
      </c>
      <c r="Q21" s="45">
        <f t="shared" si="0"/>
        <v>0</v>
      </c>
      <c r="R21" s="45">
        <f t="shared" si="0"/>
        <v>0</v>
      </c>
      <c r="S21" s="45">
        <f t="shared" si="0"/>
        <v>0</v>
      </c>
      <c r="T21" s="45">
        <f t="shared" si="0"/>
        <v>0</v>
      </c>
    </row>
    <row r="22" spans="1:2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H22" s="44"/>
      <c r="K22" s="17">
        <f>'[1]4.1.6'!D22+'[1]4.1.7'!D22</f>
        <v>0</v>
      </c>
      <c r="L22" s="17">
        <f>'[1]4.1.6'!E22+'[1]4.1.7'!E22</f>
        <v>0</v>
      </c>
      <c r="M22" s="17">
        <f>'[1]4.1.6'!F22+'[1]4.1.7'!F22</f>
        <v>0</v>
      </c>
      <c r="N22" s="17">
        <f>'[1]4.1.6'!G22+'[1]4.1.7'!G22</f>
        <v>0</v>
      </c>
      <c r="O22" s="17">
        <f>'[1]4.1.6'!H22+'[1]4.1.7'!H22</f>
        <v>0</v>
      </c>
      <c r="P22" s="45">
        <f t="shared" si="0"/>
        <v>0</v>
      </c>
      <c r="Q22" s="45">
        <f t="shared" si="0"/>
        <v>0</v>
      </c>
      <c r="R22" s="45">
        <f t="shared" si="0"/>
        <v>0</v>
      </c>
      <c r="S22" s="45">
        <f t="shared" si="0"/>
        <v>0</v>
      </c>
      <c r="T22" s="45">
        <f t="shared" si="0"/>
        <v>0</v>
      </c>
    </row>
    <row r="23" spans="1:2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  <c r="K23" s="17">
        <f>'[1]4.1.6'!D23+'[1]4.1.7'!D23</f>
        <v>0</v>
      </c>
      <c r="L23" s="17">
        <f>'[1]4.1.6'!E23+'[1]4.1.7'!E23</f>
        <v>0</v>
      </c>
      <c r="M23" s="17">
        <f>'[1]4.1.6'!F23+'[1]4.1.7'!F23</f>
        <v>0</v>
      </c>
      <c r="N23" s="17">
        <f>'[1]4.1.6'!G23+'[1]4.1.7'!G23</f>
        <v>0</v>
      </c>
      <c r="O23" s="17">
        <f>'[1]4.1.6'!H23+'[1]4.1.7'!H23</f>
        <v>0</v>
      </c>
      <c r="P23" s="45">
        <f t="shared" si="0"/>
        <v>0</v>
      </c>
      <c r="Q23" s="45">
        <f t="shared" si="0"/>
        <v>0</v>
      </c>
      <c r="R23" s="45">
        <f t="shared" si="0"/>
        <v>0</v>
      </c>
      <c r="S23" s="45">
        <f t="shared" si="0"/>
        <v>0</v>
      </c>
      <c r="T23" s="45">
        <f t="shared" si="0"/>
        <v>0</v>
      </c>
    </row>
    <row r="24" spans="1:2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  <c r="K24" s="17">
        <f>'[1]4.1.6'!D24+'[1]4.1.7'!D24</f>
        <v>0</v>
      </c>
      <c r="L24" s="17">
        <f>'[1]4.1.6'!E24+'[1]4.1.7'!E24</f>
        <v>0</v>
      </c>
      <c r="M24" s="17">
        <f>'[1]4.1.6'!F24+'[1]4.1.7'!F24</f>
        <v>0</v>
      </c>
      <c r="N24" s="17">
        <f>'[1]4.1.6'!G24+'[1]4.1.7'!G24</f>
        <v>0</v>
      </c>
      <c r="O24" s="17">
        <f>'[1]4.1.6'!H24+'[1]4.1.7'!H24</f>
        <v>0</v>
      </c>
      <c r="P24" s="45">
        <f t="shared" si="0"/>
        <v>0</v>
      </c>
      <c r="Q24" s="45">
        <f t="shared" si="0"/>
        <v>0</v>
      </c>
      <c r="R24" s="45">
        <f t="shared" si="0"/>
        <v>0</v>
      </c>
      <c r="S24" s="45">
        <f t="shared" si="0"/>
        <v>0</v>
      </c>
      <c r="T24" s="45">
        <f t="shared" si="0"/>
        <v>0</v>
      </c>
    </row>
    <row r="25" spans="1:2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  <c r="K25" s="17">
        <f>'[1]4.1.6'!D25+'[1]4.1.7'!D25</f>
        <v>0</v>
      </c>
      <c r="L25" s="17">
        <f>'[1]4.1.6'!E25+'[1]4.1.7'!E25</f>
        <v>0</v>
      </c>
      <c r="M25" s="17">
        <f>'[1]4.1.6'!F25+'[1]4.1.7'!F25</f>
        <v>0</v>
      </c>
      <c r="N25" s="17">
        <f>'[1]4.1.6'!G25+'[1]4.1.7'!G25</f>
        <v>0</v>
      </c>
      <c r="O25" s="17">
        <f>'[1]4.1.6'!H25+'[1]4.1.7'!H25</f>
        <v>0</v>
      </c>
      <c r="P25" s="45">
        <f t="shared" si="0"/>
        <v>0</v>
      </c>
      <c r="Q25" s="45">
        <f t="shared" si="0"/>
        <v>0</v>
      </c>
      <c r="R25" s="45">
        <f t="shared" si="0"/>
        <v>0</v>
      </c>
      <c r="S25" s="45">
        <f t="shared" si="0"/>
        <v>0</v>
      </c>
      <c r="T25" s="45">
        <f t="shared" si="0"/>
        <v>0</v>
      </c>
    </row>
    <row r="26" spans="1:20" ht="3.75" customHeight="1" x14ac:dyDescent="0.25">
      <c r="A26" s="29"/>
      <c r="B26" s="29"/>
      <c r="C26" s="29"/>
      <c r="D26" s="66"/>
      <c r="E26" s="67"/>
      <c r="F26" s="68"/>
      <c r="G26" s="68"/>
      <c r="H26" s="69"/>
    </row>
    <row r="27" spans="1:20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2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1">SUM(E11:E25)</f>
        <v>0</v>
      </c>
      <c r="F28" s="44">
        <f t="shared" si="1"/>
        <v>0</v>
      </c>
      <c r="G28" s="44">
        <f t="shared" si="1"/>
        <v>0</v>
      </c>
      <c r="H28" s="44">
        <f t="shared" si="1"/>
        <v>0</v>
      </c>
      <c r="J28" s="1" t="e">
        <f>E28/F28</f>
        <v>#DIV/0!</v>
      </c>
      <c r="K28" s="17">
        <f>'[1]4.1.6'!D28+'[1]4.1.7'!D28</f>
        <v>0</v>
      </c>
      <c r="L28" s="17">
        <f>'[1]4.1.6'!E28+'[1]4.1.7'!E28</f>
        <v>0</v>
      </c>
      <c r="M28" s="17">
        <f>'[1]4.1.6'!F28+'[1]4.1.7'!F28</f>
        <v>0</v>
      </c>
      <c r="N28" s="17">
        <f>'[1]4.1.6'!G28+'[1]4.1.7'!G28</f>
        <v>0</v>
      </c>
      <c r="O28" s="17">
        <f>'[1]4.1.6'!H28+'[1]4.1.7'!H28</f>
        <v>0</v>
      </c>
      <c r="P28" s="45">
        <f>D28-K28</f>
        <v>0</v>
      </c>
      <c r="Q28" s="45">
        <f>E28-L28</f>
        <v>0</v>
      </c>
      <c r="R28" s="45">
        <f>F28-M28</f>
        <v>0</v>
      </c>
      <c r="S28" s="45">
        <f>G28-N28</f>
        <v>0</v>
      </c>
      <c r="T28" s="45">
        <f>H28-O28</f>
        <v>0</v>
      </c>
    </row>
    <row r="29" spans="1:20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20" ht="18" customHeight="1" x14ac:dyDescent="0.2">
      <c r="A30" s="61"/>
      <c r="B30" s="61"/>
      <c r="C30" s="157">
        <v>2018</v>
      </c>
      <c r="D30" s="44">
        <v>75</v>
      </c>
      <c r="E30" s="44">
        <v>19661</v>
      </c>
      <c r="F30" s="44">
        <v>2021</v>
      </c>
      <c r="G30" s="44">
        <v>725</v>
      </c>
      <c r="H30" s="44">
        <v>787</v>
      </c>
    </row>
    <row r="31" spans="1:20" ht="18" customHeight="1" x14ac:dyDescent="0.2">
      <c r="A31" s="61"/>
      <c r="B31" s="61"/>
      <c r="C31" s="157">
        <v>2017</v>
      </c>
      <c r="D31" s="44">
        <v>75</v>
      </c>
      <c r="E31" s="44">
        <v>20259</v>
      </c>
      <c r="F31" s="44">
        <v>1390</v>
      </c>
      <c r="G31" s="44">
        <v>838</v>
      </c>
      <c r="H31" s="44">
        <v>829</v>
      </c>
    </row>
    <row r="32" spans="1:20" ht="18" customHeight="1" x14ac:dyDescent="0.2">
      <c r="A32" s="61"/>
      <c r="B32" s="61"/>
      <c r="C32" s="157">
        <v>2016</v>
      </c>
      <c r="D32" s="44">
        <v>73</v>
      </c>
      <c r="E32" s="44">
        <v>20253</v>
      </c>
      <c r="F32" s="44">
        <v>1357</v>
      </c>
      <c r="G32" s="44">
        <v>780</v>
      </c>
      <c r="H32" s="44">
        <v>786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4">
    <mergeCell ref="A35:B35"/>
    <mergeCell ref="C35:H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showGridLines="0" zoomScaleNormal="100" zoomScaleSheetLayoutView="100" workbookViewId="0">
      <selection activeCell="F22" sqref="F22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28515625" style="1" customWidth="1"/>
    <col min="4" max="4" width="7" style="1" customWidth="1"/>
    <col min="5" max="5" width="8.28515625" style="1" customWidth="1"/>
    <col min="6" max="6" width="7.140625" style="1" customWidth="1"/>
    <col min="7" max="7" width="6.7109375" style="1" customWidth="1"/>
    <col min="8" max="8" width="7.42578125" style="1" customWidth="1"/>
    <col min="9" max="16384" width="9.140625" style="1"/>
  </cols>
  <sheetData>
    <row r="1" spans="1:10" ht="30.75" customHeight="1" x14ac:dyDescent="0.2">
      <c r="A1" s="160" t="s">
        <v>0</v>
      </c>
      <c r="B1" s="161" t="s">
        <v>45</v>
      </c>
      <c r="C1" s="162" t="s">
        <v>137</v>
      </c>
      <c r="D1" s="162"/>
      <c r="E1" s="162"/>
      <c r="F1" s="162"/>
      <c r="G1" s="162"/>
      <c r="H1" s="162"/>
    </row>
    <row r="2" spans="1:10" ht="30.75" customHeight="1" x14ac:dyDescent="0.2">
      <c r="A2" s="160"/>
      <c r="B2" s="161"/>
      <c r="C2" s="169" t="s">
        <v>138</v>
      </c>
      <c r="D2" s="169"/>
      <c r="E2" s="169"/>
      <c r="F2" s="169"/>
      <c r="G2" s="169"/>
      <c r="H2" s="169"/>
    </row>
    <row r="3" spans="1:10" x14ac:dyDescent="0.2">
      <c r="A3" s="163"/>
      <c r="B3" s="163"/>
      <c r="C3" s="163"/>
      <c r="D3" s="163"/>
      <c r="E3" s="163"/>
      <c r="F3" s="163"/>
      <c r="G3" s="163"/>
    </row>
    <row r="4" spans="1:10" x14ac:dyDescent="0.2">
      <c r="A4" s="163"/>
      <c r="B4" s="163"/>
      <c r="C4" s="163"/>
      <c r="D4" s="163"/>
      <c r="E4" s="163"/>
      <c r="F4" s="163"/>
      <c r="G4" s="163"/>
    </row>
    <row r="5" spans="1:10" ht="12.75" thickBot="1" x14ac:dyDescent="0.25">
      <c r="A5" s="3"/>
      <c r="B5" s="3"/>
      <c r="C5" s="3"/>
      <c r="D5" s="3"/>
      <c r="E5" s="3"/>
      <c r="F5" s="3"/>
      <c r="G5" s="3"/>
      <c r="H5" s="34"/>
    </row>
    <row r="6" spans="1:10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10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10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1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10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1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  <c r="J11" s="17">
        <v>59</v>
      </c>
    </row>
    <row r="12" spans="1:1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  <c r="J12" s="17">
        <v>64</v>
      </c>
    </row>
    <row r="13" spans="1:10" s="17" customFormat="1" ht="15.6" customHeight="1" x14ac:dyDescent="0.25">
      <c r="A13" s="41">
        <v>3</v>
      </c>
      <c r="B13" s="179" t="s">
        <v>16</v>
      </c>
      <c r="C13" s="179"/>
      <c r="D13" s="44"/>
      <c r="E13" s="44"/>
      <c r="F13" s="44"/>
      <c r="G13" s="44"/>
      <c r="H13" s="44"/>
      <c r="J13" s="17">
        <v>53</v>
      </c>
    </row>
    <row r="14" spans="1:10" s="17" customFormat="1" ht="15.6" customHeight="1" x14ac:dyDescent="0.25">
      <c r="A14" s="41">
        <v>4</v>
      </c>
      <c r="B14" s="179" t="s">
        <v>17</v>
      </c>
      <c r="C14" s="179"/>
      <c r="D14" s="44"/>
      <c r="E14" s="44"/>
      <c r="F14" s="44"/>
      <c r="G14" s="44"/>
      <c r="H14" s="44"/>
      <c r="J14" s="17">
        <v>72</v>
      </c>
    </row>
    <row r="15" spans="1:1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4"/>
      <c r="J15" s="17">
        <v>101</v>
      </c>
    </row>
    <row r="16" spans="1:1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4"/>
      <c r="J16" s="17">
        <v>92</v>
      </c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H17" s="44"/>
      <c r="J17" s="17">
        <v>193</v>
      </c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4"/>
      <c r="J18" s="17">
        <v>141</v>
      </c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4"/>
      <c r="J19" s="17">
        <v>196</v>
      </c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4"/>
      <c r="J20" s="17">
        <v>242</v>
      </c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4"/>
      <c r="J21" s="17">
        <v>149</v>
      </c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H22" s="44"/>
      <c r="J22" s="17">
        <v>233</v>
      </c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  <c r="J23" s="17">
        <v>143</v>
      </c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  <c r="J24" s="17">
        <v>37</v>
      </c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  <c r="J25" s="17">
        <v>241</v>
      </c>
    </row>
    <row r="26" spans="1:10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10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1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G28" si="0">SUM(E11:E25)</f>
        <v>0</v>
      </c>
      <c r="F28" s="44">
        <f t="shared" si="0"/>
        <v>0</v>
      </c>
      <c r="G28" s="44">
        <f t="shared" si="0"/>
        <v>0</v>
      </c>
      <c r="H28" s="44">
        <f>SUM(H11:H25)</f>
        <v>0</v>
      </c>
    </row>
    <row r="29" spans="1:10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10" ht="18" customHeight="1" x14ac:dyDescent="0.2">
      <c r="A30" s="61"/>
      <c r="B30" s="61"/>
      <c r="C30" s="157">
        <v>2018</v>
      </c>
      <c r="D30" s="44">
        <v>74</v>
      </c>
      <c r="E30" s="44">
        <v>19646</v>
      </c>
      <c r="F30" s="44">
        <v>2016</v>
      </c>
      <c r="G30" s="44">
        <v>723</v>
      </c>
      <c r="H30" s="44">
        <v>784</v>
      </c>
    </row>
    <row r="31" spans="1:10" ht="18" customHeight="1" x14ac:dyDescent="0.2">
      <c r="A31" s="61"/>
      <c r="B31" s="61"/>
      <c r="C31" s="157">
        <v>2017</v>
      </c>
      <c r="D31" s="44">
        <v>74</v>
      </c>
      <c r="E31" s="44">
        <v>20245</v>
      </c>
      <c r="F31" s="44">
        <v>1389</v>
      </c>
      <c r="G31" s="44">
        <v>836</v>
      </c>
      <c r="H31" s="44">
        <v>826</v>
      </c>
    </row>
    <row r="32" spans="1:10" ht="18" customHeight="1" x14ac:dyDescent="0.2">
      <c r="A32" s="61"/>
      <c r="B32" s="61"/>
      <c r="C32" s="157">
        <v>2016</v>
      </c>
      <c r="D32" s="44">
        <v>72</v>
      </c>
      <c r="E32" s="44">
        <v>20239</v>
      </c>
      <c r="F32" s="44">
        <v>1356</v>
      </c>
      <c r="G32" s="44">
        <v>778</v>
      </c>
      <c r="H32" s="44">
        <v>783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4">
    <mergeCell ref="A35:B35"/>
    <mergeCell ref="C35:H35"/>
    <mergeCell ref="A7:C7"/>
    <mergeCell ref="A9:C9"/>
    <mergeCell ref="B13:C13"/>
    <mergeCell ref="B14:C14"/>
    <mergeCell ref="A28:B28"/>
    <mergeCell ref="A29:B29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6.8554687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46</v>
      </c>
      <c r="C1" s="162" t="s">
        <v>135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136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70"/>
      <c r="E11" s="70"/>
      <c r="F11" s="70"/>
      <c r="G11" s="70"/>
      <c r="H11" s="70"/>
    </row>
    <row r="12" spans="1:8" s="17" customFormat="1" ht="15.6" customHeight="1" x14ac:dyDescent="0.25">
      <c r="A12" s="41">
        <v>2</v>
      </c>
      <c r="B12" s="42" t="s">
        <v>15</v>
      </c>
      <c r="C12" s="43"/>
      <c r="D12" s="70"/>
      <c r="E12" s="70"/>
      <c r="F12" s="70"/>
      <c r="G12" s="70"/>
      <c r="H12" s="70"/>
    </row>
    <row r="13" spans="1:8" s="17" customFormat="1" ht="15.6" customHeight="1" x14ac:dyDescent="0.25">
      <c r="A13" s="41">
        <v>3</v>
      </c>
      <c r="B13" s="42" t="s">
        <v>16</v>
      </c>
      <c r="C13" s="43"/>
      <c r="D13" s="70"/>
      <c r="E13" s="70"/>
      <c r="F13" s="70"/>
      <c r="G13" s="70"/>
      <c r="H13" s="70"/>
    </row>
    <row r="14" spans="1:8" s="17" customFormat="1" ht="15.6" customHeight="1" x14ac:dyDescent="0.25">
      <c r="A14" s="41">
        <v>4</v>
      </c>
      <c r="B14" s="42" t="s">
        <v>17</v>
      </c>
      <c r="C14" s="43"/>
      <c r="D14" s="70"/>
      <c r="E14" s="70"/>
      <c r="F14" s="70"/>
      <c r="G14" s="70"/>
      <c r="H14" s="70"/>
    </row>
    <row r="15" spans="1:8" s="17" customFormat="1" ht="15.6" customHeight="1" x14ac:dyDescent="0.25">
      <c r="A15" s="41">
        <v>5</v>
      </c>
      <c r="B15" s="42" t="s">
        <v>18</v>
      </c>
      <c r="C15" s="43"/>
      <c r="D15" s="70"/>
      <c r="E15" s="70"/>
      <c r="F15" s="70"/>
      <c r="G15" s="70"/>
      <c r="H15" s="70"/>
    </row>
    <row r="16" spans="1:8" s="17" customFormat="1" ht="15.6" customHeight="1" x14ac:dyDescent="0.25">
      <c r="A16" s="41">
        <v>6</v>
      </c>
      <c r="B16" s="42" t="s">
        <v>19</v>
      </c>
      <c r="C16" s="43"/>
      <c r="D16" s="70"/>
      <c r="E16" s="70"/>
      <c r="F16" s="70"/>
      <c r="G16" s="70"/>
      <c r="H16" s="70"/>
    </row>
    <row r="17" spans="1:8" s="17" customFormat="1" ht="15.6" customHeight="1" x14ac:dyDescent="0.25">
      <c r="A17" s="41">
        <v>7</v>
      </c>
      <c r="B17" s="42" t="s">
        <v>20</v>
      </c>
      <c r="C17" s="43"/>
      <c r="D17" s="70"/>
      <c r="E17" s="70"/>
      <c r="F17" s="70"/>
      <c r="G17" s="70"/>
      <c r="H17" s="70"/>
    </row>
    <row r="18" spans="1:8" s="17" customFormat="1" ht="15.6" customHeight="1" x14ac:dyDescent="0.25">
      <c r="A18" s="41">
        <v>8</v>
      </c>
      <c r="B18" s="42" t="s">
        <v>21</v>
      </c>
      <c r="C18" s="43"/>
      <c r="D18" s="70"/>
      <c r="E18" s="70"/>
      <c r="F18" s="70"/>
      <c r="G18" s="70"/>
      <c r="H18" s="70"/>
    </row>
    <row r="19" spans="1:8" s="17" customFormat="1" ht="15.6" customHeight="1" x14ac:dyDescent="0.25">
      <c r="A19" s="41">
        <v>9</v>
      </c>
      <c r="B19" s="42" t="s">
        <v>22</v>
      </c>
      <c r="C19" s="43"/>
      <c r="D19" s="70"/>
      <c r="E19" s="70"/>
      <c r="F19" s="70"/>
      <c r="G19" s="70"/>
      <c r="H19" s="70"/>
    </row>
    <row r="20" spans="1:8" s="17" customFormat="1" ht="15.6" customHeight="1" x14ac:dyDescent="0.25">
      <c r="A20" s="41">
        <v>10</v>
      </c>
      <c r="B20" s="42" t="s">
        <v>23</v>
      </c>
      <c r="C20" s="43"/>
      <c r="D20" s="70"/>
      <c r="E20" s="70"/>
      <c r="F20" s="70"/>
      <c r="G20" s="70"/>
      <c r="H20" s="70"/>
    </row>
    <row r="21" spans="1:8" s="17" customFormat="1" ht="15.6" customHeight="1" x14ac:dyDescent="0.25">
      <c r="A21" s="41">
        <v>11</v>
      </c>
      <c r="B21" s="42" t="s">
        <v>24</v>
      </c>
      <c r="C21" s="43"/>
      <c r="D21" s="70"/>
      <c r="E21" s="70"/>
      <c r="F21" s="70"/>
      <c r="G21" s="70"/>
      <c r="H21" s="70"/>
    </row>
    <row r="22" spans="1:8" s="17" customFormat="1" ht="15.6" customHeight="1" x14ac:dyDescent="0.25">
      <c r="A22" s="41">
        <v>12</v>
      </c>
      <c r="B22" s="42" t="s">
        <v>25</v>
      </c>
      <c r="C22" s="43"/>
      <c r="D22" s="70"/>
      <c r="E22" s="70"/>
      <c r="F22" s="70"/>
      <c r="G22" s="70"/>
      <c r="H22" s="70"/>
    </row>
    <row r="23" spans="1:8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</row>
    <row r="24" spans="1:8" s="17" customFormat="1" ht="15.6" customHeight="1" x14ac:dyDescent="0.25">
      <c r="A24" s="41">
        <v>14</v>
      </c>
      <c r="B24" s="50" t="s">
        <v>27</v>
      </c>
      <c r="C24" s="43"/>
      <c r="D24" s="70"/>
      <c r="E24" s="70"/>
      <c r="F24" s="70"/>
      <c r="G24" s="70"/>
      <c r="H24" s="70"/>
    </row>
    <row r="25" spans="1:8" s="17" customFormat="1" ht="15.6" customHeight="1" x14ac:dyDescent="0.25">
      <c r="A25" s="41">
        <v>15</v>
      </c>
      <c r="B25" s="42" t="s">
        <v>28</v>
      </c>
      <c r="C25" s="43"/>
      <c r="D25" s="70"/>
      <c r="E25" s="70"/>
      <c r="F25" s="70"/>
      <c r="G25" s="70"/>
      <c r="H25" s="70"/>
    </row>
    <row r="26" spans="1:8" ht="3.75" customHeight="1" x14ac:dyDescent="0.2">
      <c r="A26" s="29"/>
      <c r="B26" s="29"/>
      <c r="C26" s="29"/>
      <c r="D26" s="51"/>
      <c r="E26" s="51"/>
      <c r="F26" s="51"/>
      <c r="G26" s="53"/>
      <c r="H26" s="71"/>
    </row>
    <row r="27" spans="1:8" ht="3.75" customHeight="1" x14ac:dyDescent="0.2">
      <c r="A27" s="55"/>
      <c r="B27" s="55"/>
      <c r="C27" s="55"/>
      <c r="D27" s="56"/>
      <c r="E27" s="56"/>
      <c r="F27" s="56"/>
      <c r="G27" s="58"/>
      <c r="H27" s="72"/>
    </row>
    <row r="28" spans="1:8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44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</row>
    <row r="29" spans="1:8" ht="18" customHeight="1" x14ac:dyDescent="0.2">
      <c r="A29" s="175"/>
      <c r="B29" s="175"/>
      <c r="C29" s="157">
        <v>2019</v>
      </c>
      <c r="D29" s="44"/>
      <c r="E29" s="44"/>
      <c r="F29" s="44"/>
      <c r="G29" s="44"/>
      <c r="H29" s="44"/>
    </row>
    <row r="30" spans="1:8" ht="18" customHeight="1" x14ac:dyDescent="0.2">
      <c r="A30" s="61"/>
      <c r="B30" s="61"/>
      <c r="C30" s="157">
        <v>2018</v>
      </c>
      <c r="D30" s="44">
        <v>1</v>
      </c>
      <c r="E30" s="44">
        <v>15</v>
      </c>
      <c r="F30" s="44">
        <v>5</v>
      </c>
      <c r="G30" s="44">
        <v>2</v>
      </c>
      <c r="H30" s="44">
        <v>3</v>
      </c>
    </row>
    <row r="31" spans="1:8" ht="18" customHeight="1" x14ac:dyDescent="0.2">
      <c r="A31" s="61"/>
      <c r="B31" s="61"/>
      <c r="C31" s="157">
        <v>2017</v>
      </c>
      <c r="D31" s="44">
        <v>1</v>
      </c>
      <c r="E31" s="44">
        <v>14</v>
      </c>
      <c r="F31" s="44">
        <v>1</v>
      </c>
      <c r="G31" s="44">
        <v>2</v>
      </c>
      <c r="H31" s="44">
        <v>3</v>
      </c>
    </row>
    <row r="32" spans="1:8" ht="18" customHeight="1" x14ac:dyDescent="0.2">
      <c r="A32" s="61"/>
      <c r="B32" s="61"/>
      <c r="C32" s="157">
        <v>2016</v>
      </c>
      <c r="D32" s="44">
        <v>1</v>
      </c>
      <c r="E32" s="44">
        <v>14</v>
      </c>
      <c r="F32" s="44">
        <v>1</v>
      </c>
      <c r="G32" s="44">
        <v>2</v>
      </c>
      <c r="H32" s="44">
        <v>3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6"/>
  <sheetViews>
    <sheetView showGridLines="0" zoomScale="110" zoomScaleNormal="110" zoomScaleSheetLayoutView="8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7.42578125" style="1" customWidth="1"/>
    <col min="6" max="7" width="6.7109375" style="1" customWidth="1"/>
    <col min="8" max="8" width="7.42578125" style="1" customWidth="1"/>
    <col min="9" max="16384" width="9.140625" style="1"/>
  </cols>
  <sheetData>
    <row r="1" spans="1:20" ht="30.75" customHeight="1" x14ac:dyDescent="0.2">
      <c r="A1" s="160" t="s">
        <v>0</v>
      </c>
      <c r="B1" s="161" t="s">
        <v>47</v>
      </c>
      <c r="C1" s="162" t="s">
        <v>133</v>
      </c>
      <c r="D1" s="162"/>
      <c r="E1" s="162"/>
      <c r="F1" s="162"/>
      <c r="G1" s="162"/>
      <c r="H1" s="162"/>
    </row>
    <row r="2" spans="1:20" ht="30.75" customHeight="1" x14ac:dyDescent="0.2">
      <c r="A2" s="160"/>
      <c r="B2" s="161"/>
      <c r="C2" s="169" t="s">
        <v>134</v>
      </c>
      <c r="D2" s="169"/>
      <c r="E2" s="169"/>
      <c r="F2" s="169"/>
      <c r="G2" s="169"/>
      <c r="H2" s="169"/>
    </row>
    <row r="3" spans="1:20" x14ac:dyDescent="0.2">
      <c r="A3" s="163"/>
      <c r="B3" s="163"/>
      <c r="C3" s="163"/>
      <c r="D3" s="163"/>
      <c r="E3" s="163"/>
      <c r="F3" s="163"/>
      <c r="G3" s="163"/>
    </row>
    <row r="4" spans="1:20" x14ac:dyDescent="0.2">
      <c r="A4" s="163"/>
      <c r="B4" s="163"/>
      <c r="C4" s="163"/>
      <c r="D4" s="163"/>
      <c r="E4" s="163"/>
      <c r="F4" s="163"/>
      <c r="G4" s="163"/>
    </row>
    <row r="5" spans="1:20" ht="12.75" thickBot="1" x14ac:dyDescent="0.25">
      <c r="A5" s="3"/>
      <c r="B5" s="3"/>
      <c r="C5" s="3"/>
      <c r="D5" s="3"/>
      <c r="E5" s="3"/>
      <c r="F5" s="3"/>
      <c r="G5" s="3"/>
      <c r="H5" s="34"/>
    </row>
    <row r="6" spans="1:20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20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20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20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20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20" s="17" customFormat="1" ht="15.6" customHeight="1" x14ac:dyDescent="0.25">
      <c r="A11" s="41">
        <v>1</v>
      </c>
      <c r="B11" s="42" t="s">
        <v>14</v>
      </c>
      <c r="C11" s="43"/>
      <c r="D11" s="44"/>
      <c r="E11" s="44"/>
      <c r="F11" s="44"/>
      <c r="G11" s="44"/>
      <c r="H11" s="44"/>
      <c r="J11" s="17">
        <f>'[1]4.1.9'!D11+'[1]4.1.10'!D11</f>
        <v>0</v>
      </c>
      <c r="K11" s="17">
        <f>'[1]4.1.9'!E11+'[1]4.1.10'!E11</f>
        <v>0</v>
      </c>
      <c r="L11" s="17">
        <f>'[1]4.1.9'!F11+'[1]4.1.10'!F11</f>
        <v>0</v>
      </c>
      <c r="M11" s="17">
        <f>'[1]4.1.9'!G11+'[1]4.1.10'!G11</f>
        <v>0</v>
      </c>
      <c r="N11" s="17">
        <f>'[1]4.1.9'!H11+'[1]4.1.10'!H11</f>
        <v>0</v>
      </c>
      <c r="P11" s="45">
        <f>D11-J11</f>
        <v>0</v>
      </c>
      <c r="Q11" s="45">
        <f t="shared" ref="Q11:T25" si="0">E11-K11</f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</row>
    <row r="12" spans="1:20" s="17" customFormat="1" ht="15.6" customHeight="1" x14ac:dyDescent="0.25">
      <c r="A12" s="41">
        <v>2</v>
      </c>
      <c r="B12" s="42" t="s">
        <v>15</v>
      </c>
      <c r="C12" s="43"/>
      <c r="D12" s="44"/>
      <c r="E12" s="44"/>
      <c r="F12" s="44"/>
      <c r="G12" s="44"/>
      <c r="H12" s="44"/>
      <c r="J12" s="17">
        <f>'[1]4.1.9'!D12+'[1]4.1.10'!D12</f>
        <v>0</v>
      </c>
      <c r="K12" s="17">
        <f>'[1]4.1.9'!E12+'[1]4.1.10'!E12</f>
        <v>0</v>
      </c>
      <c r="L12" s="17">
        <f>'[1]4.1.9'!F12+'[1]4.1.10'!F12</f>
        <v>0</v>
      </c>
      <c r="M12" s="17">
        <f>'[1]4.1.9'!G12+'[1]4.1.10'!G12</f>
        <v>0</v>
      </c>
      <c r="N12" s="17">
        <f>'[1]4.1.9'!H12+'[1]4.1.10'!H12</f>
        <v>0</v>
      </c>
      <c r="P12" s="45">
        <f t="shared" ref="P12:P25" si="1">D12-J12</f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</row>
    <row r="13" spans="1:20" s="17" customFormat="1" ht="15.6" customHeight="1" x14ac:dyDescent="0.25">
      <c r="A13" s="41">
        <v>3</v>
      </c>
      <c r="B13" s="42" t="s">
        <v>16</v>
      </c>
      <c r="C13" s="43"/>
      <c r="D13" s="44"/>
      <c r="E13" s="44"/>
      <c r="F13" s="44"/>
      <c r="G13" s="44"/>
      <c r="H13" s="44"/>
      <c r="J13" s="17">
        <f>'[1]4.1.9'!D13+'[1]4.1.10'!D13</f>
        <v>0</v>
      </c>
      <c r="K13" s="17">
        <f>'[1]4.1.9'!E13+'[1]4.1.10'!E13</f>
        <v>0</v>
      </c>
      <c r="L13" s="17">
        <f>'[1]4.1.9'!F13+'[1]4.1.10'!F13</f>
        <v>0</v>
      </c>
      <c r="M13" s="17">
        <f>'[1]4.1.9'!G13+'[1]4.1.10'!G13</f>
        <v>0</v>
      </c>
      <c r="N13" s="17">
        <f>'[1]4.1.9'!H13+'[1]4.1.10'!H13</f>
        <v>0</v>
      </c>
      <c r="P13" s="45">
        <f t="shared" si="1"/>
        <v>0</v>
      </c>
      <c r="Q13" s="45">
        <f t="shared" si="0"/>
        <v>0</v>
      </c>
      <c r="R13" s="45">
        <f t="shared" si="0"/>
        <v>0</v>
      </c>
      <c r="S13" s="45">
        <f t="shared" si="0"/>
        <v>0</v>
      </c>
      <c r="T13" s="45">
        <f t="shared" si="0"/>
        <v>0</v>
      </c>
    </row>
    <row r="14" spans="1:20" s="17" customFormat="1" ht="15.6" customHeight="1" x14ac:dyDescent="0.25">
      <c r="A14" s="41">
        <v>4</v>
      </c>
      <c r="B14" s="42" t="s">
        <v>17</v>
      </c>
      <c r="C14" s="43"/>
      <c r="D14" s="44"/>
      <c r="E14" s="44"/>
      <c r="F14" s="44"/>
      <c r="G14" s="44"/>
      <c r="H14" s="44"/>
      <c r="J14" s="17">
        <f>'[1]4.1.9'!D14+'[1]4.1.10'!D14</f>
        <v>0</v>
      </c>
      <c r="K14" s="17">
        <f>'[1]4.1.9'!E14+'[1]4.1.10'!E14</f>
        <v>0</v>
      </c>
      <c r="L14" s="17">
        <f>'[1]4.1.9'!F14+'[1]4.1.10'!F14</f>
        <v>0</v>
      </c>
      <c r="M14" s="17">
        <f>'[1]4.1.9'!G14+'[1]4.1.10'!G14</f>
        <v>0</v>
      </c>
      <c r="N14" s="17">
        <f>'[1]4.1.9'!H14+'[1]4.1.10'!H14</f>
        <v>0</v>
      </c>
      <c r="P14" s="45">
        <f t="shared" si="1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</row>
    <row r="15" spans="1:20" s="17" customFormat="1" ht="15.6" customHeight="1" x14ac:dyDescent="0.25">
      <c r="A15" s="41">
        <v>5</v>
      </c>
      <c r="B15" s="42" t="s">
        <v>18</v>
      </c>
      <c r="C15" s="43"/>
      <c r="D15" s="44"/>
      <c r="E15" s="44"/>
      <c r="F15" s="44"/>
      <c r="G15" s="44"/>
      <c r="H15" s="44"/>
      <c r="J15" s="17">
        <f>'[1]4.1.9'!D15+'[1]4.1.10'!D15</f>
        <v>0</v>
      </c>
      <c r="K15" s="17">
        <f>'[1]4.1.9'!E15+'[1]4.1.10'!E15</f>
        <v>0</v>
      </c>
      <c r="L15" s="17">
        <f>'[1]4.1.9'!F15+'[1]4.1.10'!F15</f>
        <v>0</v>
      </c>
      <c r="M15" s="17">
        <f>'[1]4.1.9'!G15+'[1]4.1.10'!G15</f>
        <v>0</v>
      </c>
      <c r="N15" s="17">
        <f>'[1]4.1.9'!H15+'[1]4.1.10'!H15</f>
        <v>0</v>
      </c>
      <c r="P15" s="45">
        <f t="shared" si="1"/>
        <v>0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</row>
    <row r="16" spans="1:20" s="17" customFormat="1" ht="15.6" customHeight="1" x14ac:dyDescent="0.25">
      <c r="A16" s="41">
        <v>6</v>
      </c>
      <c r="B16" s="42" t="s">
        <v>19</v>
      </c>
      <c r="C16" s="43"/>
      <c r="D16" s="44"/>
      <c r="E16" s="44"/>
      <c r="F16" s="44"/>
      <c r="G16" s="44"/>
      <c r="H16" s="44"/>
      <c r="J16" s="17">
        <f>'[1]4.1.9'!D16+'[1]4.1.10'!D16</f>
        <v>0</v>
      </c>
      <c r="K16" s="17">
        <f>'[1]4.1.9'!E16+'[1]4.1.10'!E16</f>
        <v>0</v>
      </c>
      <c r="L16" s="17">
        <f>'[1]4.1.9'!F16+'[1]4.1.10'!F16</f>
        <v>0</v>
      </c>
      <c r="M16" s="17">
        <f>'[1]4.1.9'!G16+'[1]4.1.10'!G16</f>
        <v>0</v>
      </c>
      <c r="N16" s="17">
        <f>'[1]4.1.9'!H16+'[1]4.1.10'!H16</f>
        <v>0</v>
      </c>
      <c r="P16" s="45">
        <f t="shared" si="1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</row>
    <row r="17" spans="1:20" s="17" customFormat="1" ht="15.6" customHeight="1" x14ac:dyDescent="0.25">
      <c r="A17" s="41">
        <v>7</v>
      </c>
      <c r="B17" s="42" t="s">
        <v>20</v>
      </c>
      <c r="C17" s="43"/>
      <c r="D17" s="44"/>
      <c r="E17" s="44"/>
      <c r="F17" s="44"/>
      <c r="G17" s="44"/>
      <c r="H17" s="44"/>
      <c r="J17" s="17">
        <f>'[1]4.1.9'!D17+'[1]4.1.10'!D17</f>
        <v>0</v>
      </c>
      <c r="K17" s="17">
        <f>'[1]4.1.9'!E17+'[1]4.1.10'!E17</f>
        <v>0</v>
      </c>
      <c r="L17" s="17">
        <f>'[1]4.1.9'!F17+'[1]4.1.10'!F17</f>
        <v>0</v>
      </c>
      <c r="M17" s="17">
        <f>'[1]4.1.9'!G17+'[1]4.1.10'!G17</f>
        <v>0</v>
      </c>
      <c r="N17" s="17">
        <f>'[1]4.1.9'!H17+'[1]4.1.10'!H17</f>
        <v>0</v>
      </c>
      <c r="P17" s="45">
        <f t="shared" si="1"/>
        <v>0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0</v>
      </c>
    </row>
    <row r="18" spans="1:20" s="17" customFormat="1" ht="15.6" customHeight="1" x14ac:dyDescent="0.25">
      <c r="A18" s="41">
        <v>8</v>
      </c>
      <c r="B18" s="42" t="s">
        <v>21</v>
      </c>
      <c r="C18" s="43"/>
      <c r="D18" s="44"/>
      <c r="E18" s="44"/>
      <c r="F18" s="44"/>
      <c r="G18" s="44"/>
      <c r="H18" s="44"/>
      <c r="J18" s="17">
        <f>'[1]4.1.9'!D18+'[1]4.1.10'!D18</f>
        <v>0</v>
      </c>
      <c r="K18" s="17">
        <f>'[1]4.1.9'!E18+'[1]4.1.10'!E18</f>
        <v>0</v>
      </c>
      <c r="L18" s="17">
        <f>'[1]4.1.9'!F18+'[1]4.1.10'!F18</f>
        <v>0</v>
      </c>
      <c r="M18" s="17">
        <f>'[1]4.1.9'!G18+'[1]4.1.10'!G18</f>
        <v>0</v>
      </c>
      <c r="N18" s="17">
        <f>'[1]4.1.9'!H18+'[1]4.1.10'!H18</f>
        <v>0</v>
      </c>
      <c r="P18" s="45">
        <f t="shared" si="1"/>
        <v>0</v>
      </c>
      <c r="Q18" s="45">
        <f t="shared" si="0"/>
        <v>0</v>
      </c>
      <c r="R18" s="45">
        <f t="shared" si="0"/>
        <v>0</v>
      </c>
      <c r="S18" s="45">
        <f t="shared" si="0"/>
        <v>0</v>
      </c>
      <c r="T18" s="45">
        <f t="shared" si="0"/>
        <v>0</v>
      </c>
    </row>
    <row r="19" spans="1:20" s="17" customFormat="1" ht="15.6" customHeight="1" x14ac:dyDescent="0.25">
      <c r="A19" s="41">
        <v>9</v>
      </c>
      <c r="B19" s="42" t="s">
        <v>22</v>
      </c>
      <c r="C19" s="43"/>
      <c r="D19" s="44"/>
      <c r="E19" s="44"/>
      <c r="F19" s="44"/>
      <c r="G19" s="44"/>
      <c r="H19" s="44"/>
      <c r="J19" s="17">
        <f>'[1]4.1.9'!D19+'[1]4.1.10'!D19</f>
        <v>0</v>
      </c>
      <c r="K19" s="17">
        <f>'[1]4.1.9'!E19+'[1]4.1.10'!E19</f>
        <v>0</v>
      </c>
      <c r="L19" s="17">
        <f>'[1]4.1.9'!F19+'[1]4.1.10'!F19</f>
        <v>0</v>
      </c>
      <c r="M19" s="17">
        <f>'[1]4.1.9'!G19+'[1]4.1.10'!G19</f>
        <v>0</v>
      </c>
      <c r="N19" s="17">
        <f>'[1]4.1.9'!H19+'[1]4.1.10'!H19</f>
        <v>0</v>
      </c>
      <c r="P19" s="45">
        <f t="shared" si="1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0</v>
      </c>
    </row>
    <row r="20" spans="1:20" s="17" customFormat="1" ht="15.6" customHeight="1" x14ac:dyDescent="0.25">
      <c r="A20" s="41">
        <v>10</v>
      </c>
      <c r="B20" s="42" t="s">
        <v>23</v>
      </c>
      <c r="C20" s="43"/>
      <c r="D20" s="44"/>
      <c r="E20" s="44"/>
      <c r="F20" s="44"/>
      <c r="G20" s="44"/>
      <c r="H20" s="44"/>
      <c r="J20" s="17">
        <f>'[1]4.1.9'!D20+'[1]4.1.10'!D20</f>
        <v>0</v>
      </c>
      <c r="K20" s="17">
        <f>'[1]4.1.9'!E20+'[1]4.1.10'!E20</f>
        <v>0</v>
      </c>
      <c r="L20" s="17">
        <f>'[1]4.1.9'!F20+'[1]4.1.10'!F20</f>
        <v>0</v>
      </c>
      <c r="M20" s="17">
        <f>'[1]4.1.9'!G20+'[1]4.1.10'!G20</f>
        <v>0</v>
      </c>
      <c r="N20" s="17">
        <f>'[1]4.1.9'!H20+'[1]4.1.10'!H20</f>
        <v>0</v>
      </c>
      <c r="P20" s="45">
        <f t="shared" si="1"/>
        <v>0</v>
      </c>
      <c r="Q20" s="45">
        <f t="shared" si="0"/>
        <v>0</v>
      </c>
      <c r="R20" s="45">
        <f t="shared" si="0"/>
        <v>0</v>
      </c>
      <c r="S20" s="45">
        <f t="shared" si="0"/>
        <v>0</v>
      </c>
      <c r="T20" s="45">
        <f t="shared" si="0"/>
        <v>0</v>
      </c>
    </row>
    <row r="21" spans="1:20" s="17" customFormat="1" ht="15.6" customHeight="1" x14ac:dyDescent="0.25">
      <c r="A21" s="41">
        <v>11</v>
      </c>
      <c r="B21" s="42" t="s">
        <v>24</v>
      </c>
      <c r="C21" s="43"/>
      <c r="D21" s="44"/>
      <c r="E21" s="44"/>
      <c r="F21" s="44"/>
      <c r="G21" s="44"/>
      <c r="H21" s="44"/>
      <c r="J21" s="17">
        <f>'[1]4.1.9'!D21+'[1]4.1.10'!D21</f>
        <v>0</v>
      </c>
      <c r="K21" s="17">
        <f>'[1]4.1.9'!E21+'[1]4.1.10'!E21</f>
        <v>0</v>
      </c>
      <c r="L21" s="17">
        <f>'[1]4.1.9'!F21+'[1]4.1.10'!F21</f>
        <v>0</v>
      </c>
      <c r="M21" s="17">
        <f>'[1]4.1.9'!G21+'[1]4.1.10'!G21</f>
        <v>0</v>
      </c>
      <c r="N21" s="17">
        <f>'[1]4.1.9'!H21+'[1]4.1.10'!H21</f>
        <v>0</v>
      </c>
      <c r="P21" s="45">
        <f t="shared" si="1"/>
        <v>0</v>
      </c>
      <c r="Q21" s="45">
        <f t="shared" si="0"/>
        <v>0</v>
      </c>
      <c r="R21" s="45">
        <f t="shared" si="0"/>
        <v>0</v>
      </c>
      <c r="S21" s="45">
        <f t="shared" si="0"/>
        <v>0</v>
      </c>
      <c r="T21" s="45">
        <f t="shared" si="0"/>
        <v>0</v>
      </c>
    </row>
    <row r="22" spans="1:20" s="17" customFormat="1" ht="15.6" customHeight="1" x14ac:dyDescent="0.25">
      <c r="A22" s="41">
        <v>12</v>
      </c>
      <c r="B22" s="42" t="s">
        <v>25</v>
      </c>
      <c r="C22" s="43"/>
      <c r="D22" s="44"/>
      <c r="E22" s="44"/>
      <c r="F22" s="44"/>
      <c r="G22" s="44"/>
      <c r="H22" s="44"/>
      <c r="J22" s="17">
        <f>'[1]4.1.9'!D22+'[1]4.1.10'!D22</f>
        <v>0</v>
      </c>
      <c r="K22" s="17">
        <f>'[1]4.1.9'!E22+'[1]4.1.10'!E22</f>
        <v>0</v>
      </c>
      <c r="L22" s="17">
        <f>'[1]4.1.9'!F22+'[1]4.1.10'!F22</f>
        <v>0</v>
      </c>
      <c r="M22" s="17">
        <f>'[1]4.1.9'!G22+'[1]4.1.10'!G22</f>
        <v>0</v>
      </c>
      <c r="N22" s="17">
        <f>'[1]4.1.9'!H22+'[1]4.1.10'!H22</f>
        <v>0</v>
      </c>
      <c r="P22" s="45">
        <f t="shared" si="1"/>
        <v>0</v>
      </c>
      <c r="Q22" s="45">
        <f t="shared" si="0"/>
        <v>0</v>
      </c>
      <c r="R22" s="45">
        <f t="shared" si="0"/>
        <v>0</v>
      </c>
      <c r="S22" s="45">
        <f t="shared" si="0"/>
        <v>0</v>
      </c>
      <c r="T22" s="45">
        <f t="shared" si="0"/>
        <v>0</v>
      </c>
    </row>
    <row r="23" spans="1:20" s="17" customFormat="1" ht="15.6" customHeight="1" x14ac:dyDescent="0.25">
      <c r="A23" s="41">
        <v>13</v>
      </c>
      <c r="B23" s="42" t="s">
        <v>26</v>
      </c>
      <c r="C23" s="43"/>
      <c r="D23" s="44"/>
      <c r="E23" s="44"/>
      <c r="F23" s="44"/>
      <c r="G23" s="44"/>
      <c r="H23" s="44"/>
      <c r="J23" s="17">
        <f>'[1]4.1.9'!D23+'[1]4.1.10'!D23</f>
        <v>0</v>
      </c>
      <c r="K23" s="17">
        <f>'[1]4.1.9'!E23+'[1]4.1.10'!E23</f>
        <v>0</v>
      </c>
      <c r="L23" s="17">
        <f>'[1]4.1.9'!F23+'[1]4.1.10'!F23</f>
        <v>0</v>
      </c>
      <c r="M23" s="17">
        <f>'[1]4.1.9'!G23+'[1]4.1.10'!G23</f>
        <v>0</v>
      </c>
      <c r="N23" s="17">
        <f>'[1]4.1.9'!H23+'[1]4.1.10'!H23</f>
        <v>0</v>
      </c>
      <c r="P23" s="45">
        <f t="shared" si="1"/>
        <v>0</v>
      </c>
      <c r="Q23" s="45">
        <f t="shared" si="0"/>
        <v>0</v>
      </c>
      <c r="R23" s="45">
        <f t="shared" si="0"/>
        <v>0</v>
      </c>
      <c r="S23" s="45">
        <f t="shared" si="0"/>
        <v>0</v>
      </c>
      <c r="T23" s="45">
        <f t="shared" si="0"/>
        <v>0</v>
      </c>
    </row>
    <row r="24" spans="1:20" s="17" customFormat="1" ht="15.6" customHeight="1" x14ac:dyDescent="0.25">
      <c r="A24" s="41">
        <v>14</v>
      </c>
      <c r="B24" s="50" t="s">
        <v>27</v>
      </c>
      <c r="C24" s="43"/>
      <c r="D24" s="44"/>
      <c r="E24" s="44"/>
      <c r="F24" s="44"/>
      <c r="G24" s="44"/>
      <c r="H24" s="44"/>
      <c r="J24" s="17">
        <f>'[1]4.1.9'!D24+'[1]4.1.10'!D24</f>
        <v>0</v>
      </c>
      <c r="K24" s="17">
        <f>'[1]4.1.9'!E24+'[1]4.1.10'!E24</f>
        <v>0</v>
      </c>
      <c r="L24" s="17">
        <f>'[1]4.1.9'!F24+'[1]4.1.10'!F24</f>
        <v>0</v>
      </c>
      <c r="M24" s="17">
        <f>'[1]4.1.9'!G24+'[1]4.1.10'!G24</f>
        <v>0</v>
      </c>
      <c r="N24" s="17">
        <f>'[1]4.1.9'!H24+'[1]4.1.10'!H24</f>
        <v>0</v>
      </c>
      <c r="P24" s="45">
        <f t="shared" si="1"/>
        <v>0</v>
      </c>
      <c r="Q24" s="45">
        <f t="shared" si="0"/>
        <v>0</v>
      </c>
      <c r="R24" s="45">
        <f t="shared" si="0"/>
        <v>0</v>
      </c>
      <c r="S24" s="45">
        <f t="shared" si="0"/>
        <v>0</v>
      </c>
      <c r="T24" s="45">
        <f t="shared" si="0"/>
        <v>0</v>
      </c>
    </row>
    <row r="25" spans="1:20" s="17" customFormat="1" ht="15.6" customHeight="1" x14ac:dyDescent="0.25">
      <c r="A25" s="41">
        <v>15</v>
      </c>
      <c r="B25" s="42" t="s">
        <v>28</v>
      </c>
      <c r="C25" s="43"/>
      <c r="D25" s="44"/>
      <c r="E25" s="44"/>
      <c r="F25" s="44"/>
      <c r="G25" s="44"/>
      <c r="H25" s="44"/>
      <c r="J25" s="17">
        <f>'[1]4.1.9'!D25+'[1]4.1.10'!D25</f>
        <v>0</v>
      </c>
      <c r="K25" s="17">
        <f>'[1]4.1.9'!E25+'[1]4.1.10'!E25</f>
        <v>0</v>
      </c>
      <c r="L25" s="17">
        <f>'[1]4.1.9'!F25+'[1]4.1.10'!F25</f>
        <v>0</v>
      </c>
      <c r="M25" s="17">
        <f>'[1]4.1.9'!G25+'[1]4.1.10'!G25</f>
        <v>0</v>
      </c>
      <c r="N25" s="17">
        <f>'[1]4.1.9'!H25+'[1]4.1.10'!H25</f>
        <v>0</v>
      </c>
      <c r="P25" s="45">
        <f t="shared" si="1"/>
        <v>0</v>
      </c>
      <c r="Q25" s="45">
        <f t="shared" si="0"/>
        <v>0</v>
      </c>
      <c r="R25" s="45">
        <f t="shared" si="0"/>
        <v>0</v>
      </c>
      <c r="S25" s="45">
        <f t="shared" si="0"/>
        <v>0</v>
      </c>
      <c r="T25" s="45">
        <f t="shared" si="0"/>
        <v>0</v>
      </c>
    </row>
    <row r="26" spans="1:20" ht="3.75" customHeight="1" x14ac:dyDescent="0.2">
      <c r="A26" s="29"/>
      <c r="B26" s="29"/>
      <c r="C26" s="29"/>
      <c r="D26" s="51"/>
      <c r="E26" s="52"/>
      <c r="F26" s="53"/>
      <c r="G26" s="53"/>
      <c r="H26" s="54"/>
    </row>
    <row r="27" spans="1:20" ht="3.75" customHeight="1" x14ac:dyDescent="0.2">
      <c r="A27" s="55"/>
      <c r="B27" s="55"/>
      <c r="C27" s="55"/>
      <c r="D27" s="56"/>
      <c r="E27" s="57"/>
      <c r="F27" s="58"/>
      <c r="G27" s="58"/>
      <c r="H27" s="59"/>
    </row>
    <row r="28" spans="1:20" ht="18" customHeight="1" x14ac:dyDescent="0.2">
      <c r="A28" s="174" t="s">
        <v>38</v>
      </c>
      <c r="B28" s="174"/>
      <c r="C28" s="41">
        <v>2020</v>
      </c>
      <c r="D28" s="73">
        <f>SUM(D11:D25)</f>
        <v>0</v>
      </c>
      <c r="E28" s="73">
        <f t="shared" ref="E28:H28" si="2">SUM(E11:E25)</f>
        <v>0</v>
      </c>
      <c r="F28" s="73">
        <f t="shared" si="2"/>
        <v>0</v>
      </c>
      <c r="G28" s="73">
        <f t="shared" si="2"/>
        <v>0</v>
      </c>
      <c r="H28" s="73">
        <f t="shared" si="2"/>
        <v>0</v>
      </c>
      <c r="I28" s="1" t="e">
        <f>E28/F28</f>
        <v>#DIV/0!</v>
      </c>
      <c r="J28" s="17">
        <f>'[1]4.1.9'!D28+'[1]4.1.10'!D28</f>
        <v>0</v>
      </c>
      <c r="K28" s="17">
        <f>'[1]4.1.9'!E28+'[1]4.1.10'!E28</f>
        <v>0</v>
      </c>
      <c r="L28" s="17">
        <f>'[1]4.1.9'!F28+'[1]4.1.10'!F28</f>
        <v>0</v>
      </c>
      <c r="M28" s="17">
        <f>'[1]4.1.9'!G28+'[1]4.1.10'!G28</f>
        <v>0</v>
      </c>
      <c r="N28" s="17">
        <f>'[1]4.1.9'!H28+'[1]4.1.10'!H28</f>
        <v>0</v>
      </c>
      <c r="P28" s="45">
        <f t="shared" ref="P28:T28" si="3">D28-J28</f>
        <v>0</v>
      </c>
      <c r="Q28" s="45">
        <f t="shared" si="3"/>
        <v>0</v>
      </c>
      <c r="R28" s="45">
        <f t="shared" si="3"/>
        <v>0</v>
      </c>
      <c r="S28" s="45">
        <f t="shared" si="3"/>
        <v>0</v>
      </c>
      <c r="T28" s="45">
        <f t="shared" si="3"/>
        <v>0</v>
      </c>
    </row>
    <row r="29" spans="1:20" ht="18" customHeight="1" x14ac:dyDescent="0.2">
      <c r="A29" s="175"/>
      <c r="B29" s="175"/>
      <c r="C29" s="157">
        <v>2019</v>
      </c>
      <c r="D29" s="73"/>
      <c r="E29" s="73"/>
      <c r="F29" s="73"/>
      <c r="G29" s="73"/>
      <c r="H29" s="73"/>
    </row>
    <row r="30" spans="1:20" ht="18" customHeight="1" x14ac:dyDescent="0.2">
      <c r="A30" s="61"/>
      <c r="B30" s="61"/>
      <c r="C30" s="157">
        <v>2018</v>
      </c>
      <c r="D30" s="73">
        <v>23</v>
      </c>
      <c r="E30" s="73">
        <v>15850</v>
      </c>
      <c r="F30" s="73">
        <v>1236</v>
      </c>
      <c r="G30" s="73">
        <v>515</v>
      </c>
      <c r="H30" s="73">
        <v>528</v>
      </c>
    </row>
    <row r="31" spans="1:20" ht="18" customHeight="1" x14ac:dyDescent="0.2">
      <c r="A31" s="61"/>
      <c r="B31" s="61"/>
      <c r="C31" s="157">
        <v>2017</v>
      </c>
      <c r="D31" s="73">
        <v>23</v>
      </c>
      <c r="E31" s="73">
        <v>16230</v>
      </c>
      <c r="F31" s="73">
        <v>723</v>
      </c>
      <c r="G31" s="73">
        <v>519</v>
      </c>
      <c r="H31" s="73">
        <v>518</v>
      </c>
    </row>
    <row r="32" spans="1:20" ht="18" customHeight="1" x14ac:dyDescent="0.2">
      <c r="A32" s="61"/>
      <c r="B32" s="61"/>
      <c r="C32" s="157">
        <v>2016</v>
      </c>
      <c r="D32" s="73">
        <v>23</v>
      </c>
      <c r="E32" s="73">
        <v>15987</v>
      </c>
      <c r="F32" s="73">
        <v>701</v>
      </c>
      <c r="G32" s="73">
        <v>514</v>
      </c>
      <c r="H32" s="73">
        <v>489</v>
      </c>
    </row>
    <row r="33" spans="1:10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10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10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  <c r="J35" s="60">
        <f>E28+'[1]4.1.11'!E28</f>
        <v>0</v>
      </c>
    </row>
    <row r="36" spans="1:10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6"/>
  <sheetViews>
    <sheetView showGridLines="0" zoomScaleNormal="100" zoomScaleSheetLayoutView="100" workbookViewId="0">
      <selection activeCell="D29" sqref="D29:H29"/>
    </sheetView>
  </sheetViews>
  <sheetFormatPr defaultRowHeight="12" x14ac:dyDescent="0.2"/>
  <cols>
    <col min="1" max="1" width="3.28515625" style="1" customWidth="1"/>
    <col min="2" max="2" width="12.5703125" style="1" customWidth="1"/>
    <col min="3" max="3" width="8.42578125" style="1" customWidth="1"/>
    <col min="4" max="4" width="7" style="1" customWidth="1"/>
    <col min="5" max="5" width="6.85546875" style="1" customWidth="1"/>
    <col min="6" max="6" width="7.42578125" style="1" customWidth="1"/>
    <col min="7" max="7" width="6.7109375" style="1" customWidth="1"/>
    <col min="8" max="8" width="7.42578125" style="1" customWidth="1"/>
    <col min="9" max="16384" width="9.140625" style="1"/>
  </cols>
  <sheetData>
    <row r="1" spans="1:8" ht="30.75" customHeight="1" x14ac:dyDescent="0.2">
      <c r="A1" s="160" t="s">
        <v>0</v>
      </c>
      <c r="B1" s="161" t="s">
        <v>48</v>
      </c>
      <c r="C1" s="162" t="s">
        <v>131</v>
      </c>
      <c r="D1" s="162"/>
      <c r="E1" s="162"/>
      <c r="F1" s="162"/>
      <c r="G1" s="162"/>
      <c r="H1" s="162"/>
    </row>
    <row r="2" spans="1:8" ht="30.75" customHeight="1" x14ac:dyDescent="0.2">
      <c r="A2" s="160"/>
      <c r="B2" s="161"/>
      <c r="C2" s="169" t="s">
        <v>132</v>
      </c>
      <c r="D2" s="169"/>
      <c r="E2" s="169"/>
      <c r="F2" s="169"/>
      <c r="G2" s="169"/>
      <c r="H2" s="169"/>
    </row>
    <row r="3" spans="1:8" x14ac:dyDescent="0.2">
      <c r="A3" s="163"/>
      <c r="B3" s="163"/>
      <c r="C3" s="163"/>
      <c r="D3" s="163"/>
      <c r="E3" s="163"/>
      <c r="F3" s="163"/>
      <c r="G3" s="163"/>
    </row>
    <row r="4" spans="1:8" x14ac:dyDescent="0.2">
      <c r="A4" s="163"/>
      <c r="B4" s="163"/>
      <c r="C4" s="163"/>
      <c r="D4" s="163"/>
      <c r="E4" s="163"/>
      <c r="F4" s="163"/>
      <c r="G4" s="163"/>
    </row>
    <row r="5" spans="1:8" ht="12.75" thickBot="1" x14ac:dyDescent="0.25">
      <c r="A5" s="3"/>
      <c r="B5" s="3"/>
      <c r="C5" s="3"/>
      <c r="D5" s="3"/>
      <c r="E5" s="3"/>
      <c r="F5" s="3"/>
      <c r="G5" s="3"/>
      <c r="H5" s="34"/>
    </row>
    <row r="6" spans="1:8" ht="3.75" customHeight="1" thickTop="1" x14ac:dyDescent="0.2">
      <c r="A6" s="35"/>
      <c r="B6" s="35"/>
      <c r="C6" s="35"/>
      <c r="D6" s="35"/>
      <c r="E6" s="35"/>
      <c r="F6" s="35"/>
      <c r="G6" s="35"/>
      <c r="H6" s="3"/>
    </row>
    <row r="7" spans="1:8" s="5" customFormat="1" ht="50.25" customHeight="1" x14ac:dyDescent="0.25">
      <c r="A7" s="176" t="s">
        <v>43</v>
      </c>
      <c r="B7" s="177"/>
      <c r="C7" s="177"/>
      <c r="D7" s="64" t="s">
        <v>34</v>
      </c>
      <c r="E7" s="64" t="s">
        <v>35</v>
      </c>
      <c r="F7" s="64" t="s">
        <v>36</v>
      </c>
      <c r="G7" s="65" t="s">
        <v>12</v>
      </c>
      <c r="H7" s="64" t="s">
        <v>37</v>
      </c>
    </row>
    <row r="8" spans="1:8" ht="3.75" customHeight="1" x14ac:dyDescent="0.2">
      <c r="A8" s="38"/>
      <c r="B8" s="38"/>
      <c r="C8" s="38"/>
      <c r="D8" s="39"/>
      <c r="E8" s="39"/>
      <c r="F8" s="39"/>
      <c r="G8" s="39"/>
      <c r="H8" s="3"/>
    </row>
    <row r="9" spans="1:8" x14ac:dyDescent="0.2">
      <c r="A9" s="171">
        <v>1</v>
      </c>
      <c r="B9" s="171"/>
      <c r="C9" s="171"/>
      <c r="D9" s="40">
        <v>2</v>
      </c>
      <c r="E9" s="40">
        <v>3</v>
      </c>
      <c r="F9" s="40">
        <v>4</v>
      </c>
      <c r="G9" s="40">
        <v>5</v>
      </c>
      <c r="H9" s="40">
        <v>6</v>
      </c>
    </row>
    <row r="10" spans="1:8" ht="3.75" customHeight="1" x14ac:dyDescent="0.2">
      <c r="A10" s="29"/>
      <c r="B10" s="29"/>
      <c r="C10" s="29"/>
      <c r="D10" s="3"/>
      <c r="E10" s="3"/>
      <c r="F10" s="3"/>
      <c r="G10" s="3"/>
      <c r="H10" s="3"/>
    </row>
    <row r="11" spans="1:8" s="17" customFormat="1" ht="15.6" customHeight="1" x14ac:dyDescent="0.25">
      <c r="A11" s="41">
        <v>1</v>
      </c>
      <c r="B11" s="42" t="s">
        <v>14</v>
      </c>
      <c r="C11" s="43"/>
      <c r="D11" s="44"/>
      <c r="E11" s="73"/>
      <c r="F11" s="44"/>
      <c r="G11" s="44"/>
      <c r="H11" s="44"/>
    </row>
    <row r="12" spans="1:8" s="17" customFormat="1" ht="15.6" customHeight="1" x14ac:dyDescent="0.25">
      <c r="A12" s="41">
        <v>2</v>
      </c>
      <c r="B12" s="42" t="s">
        <v>15</v>
      </c>
      <c r="C12" s="43"/>
      <c r="D12" s="44"/>
      <c r="E12" s="73"/>
      <c r="F12" s="44"/>
      <c r="G12" s="44"/>
      <c r="H12" s="44"/>
    </row>
    <row r="13" spans="1:8" s="17" customFormat="1" ht="15.6" customHeight="1" x14ac:dyDescent="0.25">
      <c r="A13" s="41">
        <v>3</v>
      </c>
      <c r="B13" s="42" t="s">
        <v>16</v>
      </c>
      <c r="C13" s="43"/>
      <c r="D13" s="44"/>
      <c r="E13" s="73"/>
      <c r="F13" s="44"/>
      <c r="G13" s="44"/>
      <c r="H13" s="44"/>
    </row>
    <row r="14" spans="1:8" s="17" customFormat="1" ht="15.6" customHeight="1" x14ac:dyDescent="0.25">
      <c r="A14" s="41">
        <v>4</v>
      </c>
      <c r="B14" s="42" t="s">
        <v>17</v>
      </c>
      <c r="C14" s="43"/>
      <c r="D14" s="44"/>
      <c r="E14" s="73"/>
      <c r="F14" s="44"/>
      <c r="G14" s="44"/>
      <c r="H14" s="44"/>
    </row>
    <row r="15" spans="1:8" s="17" customFormat="1" ht="15.6" customHeight="1" x14ac:dyDescent="0.25">
      <c r="A15" s="41">
        <v>5</v>
      </c>
      <c r="B15" s="42" t="s">
        <v>18</v>
      </c>
      <c r="C15" s="43"/>
      <c r="D15" s="44"/>
      <c r="E15" s="73"/>
      <c r="F15" s="44"/>
      <c r="G15" s="44"/>
      <c r="H15" s="44"/>
    </row>
    <row r="16" spans="1:8" s="17" customFormat="1" ht="15.6" customHeight="1" x14ac:dyDescent="0.25">
      <c r="A16" s="41">
        <v>6</v>
      </c>
      <c r="B16" s="42" t="s">
        <v>19</v>
      </c>
      <c r="C16" s="43"/>
      <c r="D16" s="44"/>
      <c r="E16" s="73"/>
      <c r="F16" s="44"/>
      <c r="G16" s="44"/>
      <c r="H16" s="44"/>
    </row>
    <row r="17" spans="1:10" s="17" customFormat="1" ht="15.6" customHeight="1" x14ac:dyDescent="0.25">
      <c r="A17" s="41">
        <v>7</v>
      </c>
      <c r="B17" s="42" t="s">
        <v>20</v>
      </c>
      <c r="C17" s="43"/>
      <c r="D17" s="44"/>
      <c r="E17" s="73"/>
      <c r="F17" s="44"/>
      <c r="G17" s="44"/>
      <c r="H17" s="44"/>
    </row>
    <row r="18" spans="1:10" s="17" customFormat="1" ht="15.6" customHeight="1" x14ac:dyDescent="0.25">
      <c r="A18" s="41">
        <v>8</v>
      </c>
      <c r="B18" s="42" t="s">
        <v>21</v>
      </c>
      <c r="C18" s="43"/>
      <c r="D18" s="44"/>
      <c r="E18" s="73"/>
      <c r="F18" s="44"/>
      <c r="G18" s="44"/>
      <c r="H18" s="44"/>
    </row>
    <row r="19" spans="1:10" s="17" customFormat="1" ht="15.6" customHeight="1" x14ac:dyDescent="0.25">
      <c r="A19" s="41">
        <v>9</v>
      </c>
      <c r="B19" s="42" t="s">
        <v>22</v>
      </c>
      <c r="C19" s="43"/>
      <c r="D19" s="44"/>
      <c r="E19" s="73"/>
      <c r="F19" s="44"/>
      <c r="G19" s="44"/>
      <c r="H19" s="44"/>
    </row>
    <row r="20" spans="1:10" s="17" customFormat="1" ht="15.6" customHeight="1" x14ac:dyDescent="0.25">
      <c r="A20" s="41">
        <v>10</v>
      </c>
      <c r="B20" s="42" t="s">
        <v>23</v>
      </c>
      <c r="C20" s="43"/>
      <c r="D20" s="44"/>
      <c r="E20" s="73"/>
      <c r="F20" s="44"/>
      <c r="G20" s="44"/>
      <c r="H20" s="44"/>
    </row>
    <row r="21" spans="1:10" s="17" customFormat="1" ht="15.6" customHeight="1" x14ac:dyDescent="0.25">
      <c r="A21" s="41">
        <v>11</v>
      </c>
      <c r="B21" s="42" t="s">
        <v>24</v>
      </c>
      <c r="C21" s="43"/>
      <c r="D21" s="44"/>
      <c r="E21" s="73"/>
      <c r="F21" s="44"/>
      <c r="G21" s="44"/>
      <c r="H21" s="44"/>
    </row>
    <row r="22" spans="1:10" s="17" customFormat="1" ht="15.6" customHeight="1" x14ac:dyDescent="0.25">
      <c r="A22" s="41">
        <v>12</v>
      </c>
      <c r="B22" s="42" t="s">
        <v>25</v>
      </c>
      <c r="C22" s="43"/>
      <c r="D22" s="44"/>
      <c r="E22" s="73"/>
      <c r="F22" s="44"/>
      <c r="G22" s="44"/>
      <c r="H22" s="44"/>
    </row>
    <row r="23" spans="1:10" s="17" customFormat="1" ht="15.6" customHeight="1" x14ac:dyDescent="0.25">
      <c r="A23" s="41">
        <v>13</v>
      </c>
      <c r="B23" s="42" t="s">
        <v>26</v>
      </c>
      <c r="C23" s="43"/>
      <c r="D23" s="44"/>
      <c r="E23" s="73"/>
      <c r="F23" s="44"/>
      <c r="G23" s="44"/>
      <c r="H23" s="44"/>
    </row>
    <row r="24" spans="1:10" s="17" customFormat="1" ht="15.6" customHeight="1" x14ac:dyDescent="0.25">
      <c r="A24" s="41">
        <v>14</v>
      </c>
      <c r="B24" s="50" t="s">
        <v>27</v>
      </c>
      <c r="C24" s="43"/>
      <c r="D24" s="44"/>
      <c r="E24" s="73"/>
      <c r="F24" s="44"/>
      <c r="G24" s="44"/>
      <c r="H24" s="44"/>
    </row>
    <row r="25" spans="1:10" s="17" customFormat="1" ht="15.6" customHeight="1" x14ac:dyDescent="0.25">
      <c r="A25" s="41">
        <v>15</v>
      </c>
      <c r="B25" s="42" t="s">
        <v>28</v>
      </c>
      <c r="C25" s="43"/>
      <c r="D25" s="44"/>
      <c r="E25" s="73"/>
      <c r="F25" s="44"/>
      <c r="G25" s="44"/>
      <c r="H25" s="44"/>
    </row>
    <row r="26" spans="1:10" ht="3.75" customHeight="1" x14ac:dyDescent="0.2">
      <c r="A26" s="29"/>
      <c r="B26" s="29"/>
      <c r="C26" s="29"/>
      <c r="D26" s="52"/>
      <c r="E26" s="52"/>
      <c r="F26" s="52"/>
      <c r="G26" s="52"/>
      <c r="H26" s="74"/>
    </row>
    <row r="27" spans="1:10" ht="3.75" customHeight="1" x14ac:dyDescent="0.2">
      <c r="A27" s="55"/>
      <c r="B27" s="55"/>
      <c r="C27" s="55"/>
      <c r="D27" s="57"/>
      <c r="E27" s="57"/>
      <c r="F27" s="57"/>
      <c r="G27" s="57"/>
      <c r="H27" s="52"/>
    </row>
    <row r="28" spans="1:10" ht="18" customHeight="1" x14ac:dyDescent="0.2">
      <c r="A28" s="174" t="s">
        <v>38</v>
      </c>
      <c r="B28" s="174"/>
      <c r="C28" s="41">
        <v>2020</v>
      </c>
      <c r="D28" s="44">
        <f>SUM(D11:D25)</f>
        <v>0</v>
      </c>
      <c r="E28" s="73">
        <f t="shared" ref="E28:H28" si="0">SUM(E11:E25)</f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  <c r="J28" s="1" t="e">
        <f>E28/F28</f>
        <v>#DIV/0!</v>
      </c>
    </row>
    <row r="29" spans="1:10" ht="18" customHeight="1" x14ac:dyDescent="0.2">
      <c r="A29" s="175"/>
      <c r="B29" s="175"/>
      <c r="C29" s="157">
        <v>2019</v>
      </c>
      <c r="D29" s="44"/>
      <c r="E29" s="73"/>
      <c r="F29" s="44"/>
      <c r="G29" s="44"/>
      <c r="H29" s="44"/>
    </row>
    <row r="30" spans="1:10" ht="18" customHeight="1" x14ac:dyDescent="0.2">
      <c r="A30" s="61"/>
      <c r="B30" s="61"/>
      <c r="C30" s="157">
        <v>2018</v>
      </c>
      <c r="D30" s="44">
        <v>23</v>
      </c>
      <c r="E30" s="73">
        <v>15850</v>
      </c>
      <c r="F30" s="44">
        <v>1236</v>
      </c>
      <c r="G30" s="44">
        <v>515</v>
      </c>
      <c r="H30" s="44">
        <v>528</v>
      </c>
    </row>
    <row r="31" spans="1:10" ht="18" customHeight="1" x14ac:dyDescent="0.2">
      <c r="A31" s="61"/>
      <c r="B31" s="61"/>
      <c r="C31" s="157">
        <v>2017</v>
      </c>
      <c r="D31" s="44">
        <v>23</v>
      </c>
      <c r="E31" s="73">
        <v>16230</v>
      </c>
      <c r="F31" s="44">
        <v>723</v>
      </c>
      <c r="G31" s="44">
        <v>519</v>
      </c>
      <c r="H31" s="44">
        <v>518</v>
      </c>
    </row>
    <row r="32" spans="1:10" ht="18" customHeight="1" x14ac:dyDescent="0.2">
      <c r="A32" s="61"/>
      <c r="B32" s="61"/>
      <c r="C32" s="157">
        <v>2016</v>
      </c>
      <c r="D32" s="44">
        <v>23</v>
      </c>
      <c r="E32" s="73">
        <v>15987</v>
      </c>
      <c r="F32" s="44">
        <v>701</v>
      </c>
      <c r="G32" s="44">
        <v>514</v>
      </c>
      <c r="H32" s="44">
        <v>489</v>
      </c>
    </row>
    <row r="33" spans="1:8" ht="3.75" customHeight="1" thickBot="1" x14ac:dyDescent="0.25">
      <c r="A33" s="62"/>
      <c r="B33" s="62"/>
      <c r="C33" s="62"/>
      <c r="D33" s="63" t="s">
        <v>3</v>
      </c>
      <c r="E33" s="63"/>
      <c r="F33" s="63"/>
      <c r="G33" s="63"/>
      <c r="H33" s="34"/>
    </row>
    <row r="34" spans="1:8" ht="11.25" customHeight="1" thickTop="1" x14ac:dyDescent="0.2">
      <c r="A34" s="3"/>
      <c r="B34" s="3"/>
      <c r="C34" s="3"/>
      <c r="D34" s="3"/>
      <c r="E34" s="3"/>
      <c r="F34" s="3"/>
      <c r="G34" s="3"/>
      <c r="H34" s="3"/>
    </row>
    <row r="35" spans="1:8" ht="28.5" customHeight="1" x14ac:dyDescent="0.2">
      <c r="A35" s="168" t="s">
        <v>30</v>
      </c>
      <c r="B35" s="168"/>
      <c r="C35" s="168" t="s">
        <v>41</v>
      </c>
      <c r="D35" s="168"/>
      <c r="E35" s="168"/>
      <c r="F35" s="168"/>
      <c r="G35" s="168"/>
      <c r="H35" s="168"/>
    </row>
    <row r="36" spans="1:8" x14ac:dyDescent="0.2">
      <c r="A36" s="61"/>
      <c r="B36" s="61"/>
      <c r="C36" s="61"/>
      <c r="D36" s="61"/>
      <c r="E36" s="61"/>
      <c r="F36" s="61"/>
      <c r="G36" s="61"/>
      <c r="H36" s="61"/>
    </row>
  </sheetData>
  <mergeCells count="12">
    <mergeCell ref="A7:C7"/>
    <mergeCell ref="A9:C9"/>
    <mergeCell ref="A28:B28"/>
    <mergeCell ref="A29:B29"/>
    <mergeCell ref="A35:B35"/>
    <mergeCell ref="C35:H35"/>
    <mergeCell ref="A4:G4"/>
    <mergeCell ref="A1:A2"/>
    <mergeCell ref="B1:B2"/>
    <mergeCell ref="C1:H1"/>
    <mergeCell ref="C2:H2"/>
    <mergeCell ref="A3:G3"/>
  </mergeCells>
  <pageMargins left="1.1811023622047245" right="0.59055118110236227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4.1.1</vt:lpstr>
      <vt:lpstr>4.1.2</vt:lpstr>
      <vt:lpstr>4.1.3</vt:lpstr>
      <vt:lpstr>4.1.4</vt:lpstr>
      <vt:lpstr>4.1.5</vt:lpstr>
      <vt:lpstr>4.1.6</vt:lpstr>
      <vt:lpstr>4.1.7</vt:lpstr>
      <vt:lpstr>4.1.8</vt:lpstr>
      <vt:lpstr>4.1.9</vt:lpstr>
      <vt:lpstr>4.1.10</vt:lpstr>
      <vt:lpstr>4.1.11</vt:lpstr>
      <vt:lpstr>4.1.12</vt:lpstr>
      <vt:lpstr>4.1.13</vt:lpstr>
      <vt:lpstr>4.1.23 </vt:lpstr>
      <vt:lpstr>4.1.24 </vt:lpstr>
      <vt:lpstr>4.1.25 </vt:lpstr>
      <vt:lpstr>4.1.26 </vt:lpstr>
      <vt:lpstr>4.1.27 </vt:lpstr>
      <vt:lpstr>4.1.28 </vt:lpstr>
      <vt:lpstr>4.1.29 </vt:lpstr>
      <vt:lpstr>4.1.30 </vt:lpstr>
      <vt:lpstr>4.1.31all</vt:lpstr>
      <vt:lpstr>4.1.31.</vt:lpstr>
      <vt:lpstr>'4.1.1'!Print_Area</vt:lpstr>
      <vt:lpstr>'4.1.23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2020-01-16T02:56:53Z</dcterms:created>
  <dcterms:modified xsi:type="dcterms:W3CDTF">2020-12-23T08:07:12Z</dcterms:modified>
</cp:coreProperties>
</file>